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4.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drawings/drawing5.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7.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8.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9.xml" ContentType="application/vnd.openxmlformats-officedocument.drawing+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mc:AlternateContent xmlns:mc="http://schemas.openxmlformats.org/markup-compatibility/2006">
    <mc:Choice Requires="x15">
      <x15ac:absPath xmlns:x15ac="http://schemas.microsoft.com/office/spreadsheetml/2010/11/ac" url="/Users/harris/Downloads/"/>
    </mc:Choice>
  </mc:AlternateContent>
  <xr:revisionPtr revIDLastSave="0" documentId="8_{31012B08-3846-8D44-BE3A-EF013B812761}" xr6:coauthVersionLast="47" xr6:coauthVersionMax="47" xr10:uidLastSave="{00000000-0000-0000-0000-000000000000}"/>
  <bookViews>
    <workbookView xWindow="0" yWindow="500" windowWidth="28800" windowHeight="16020" activeTab="9" xr2:uid="{CCE0D000-BFFB-470B-B68A-A1D80109F712}"/>
  </bookViews>
  <sheets>
    <sheet name="Intro" sheetId="6" r:id="rId1"/>
    <sheet name="Borrower Capacity" sheetId="3" r:id="rId2"/>
    <sheet name="1. Basic Eligibility" sheetId="4" r:id="rId3"/>
    <sheet name="2. Priority Projects" sheetId="5" r:id="rId4"/>
    <sheet name="2a. New" sheetId="7" r:id="rId5"/>
    <sheet name="2b. Retrofit" sheetId="8" r:id="rId6"/>
    <sheet name="3. Final Projects" sheetId="11" r:id="rId7"/>
    <sheet name="3c. Operating Asset" sheetId="9" state="hidden" r:id="rId8"/>
    <sheet name="3c. Pipeline Decision Tree" sheetId="2" state="hidden" r:id="rId9"/>
    <sheet name="Property Checklist" sheetId="10"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0" i="3" l="1"/>
  <c r="D24" i="3"/>
  <c r="E29" i="3"/>
  <c r="E21" i="3"/>
  <c r="E22" i="3"/>
  <c r="E23" i="3"/>
  <c r="E20" i="3"/>
  <c r="E19" i="3"/>
  <c r="E37" i="3"/>
  <c r="E36" i="3"/>
  <c r="E35" i="3"/>
  <c r="E34" i="3"/>
  <c r="D38" i="3" l="1"/>
  <c r="B42" i="3"/>
</calcChain>
</file>

<file path=xl/sharedStrings.xml><?xml version="1.0" encoding="utf-8"?>
<sst xmlns="http://schemas.openxmlformats.org/spreadsheetml/2006/main" count="786" uniqueCount="436">
  <si>
    <t xml:space="preserve">Portfolio Pipeline Decision Tree for High Performance Buildings </t>
  </si>
  <si>
    <t xml:space="preserve">Created in partnership by: </t>
  </si>
  <si>
    <t>Note: The Project Decision Tree's results are intended for strategic, high-level planning purposes only. These results can be used as a guide for project-level planning, but it is recommended to work with third-party experts to develop a full scope of work for individual properties. This tool is designed to be used exclusively for multifamily buildings and is not recommended for other commercial or residential portfolios.</t>
  </si>
  <si>
    <t>Instructions:</t>
  </si>
  <si>
    <t>A staff member of a CDFI should complete this tool to filter potential early adopter borrowers, filter through their portfolios for priority projects, and match potential funding sources to finance those projects. As a lender looking at opportunities, you can approach this process through two complementary lenses: first, by assessing borrowers for high capacity, and second, by analyzing your portfolio based on specific data points to narrow down potential projects. You can use these approaches sequentially or independently, as they represent different but effective methods for evaluating and selecting viable projects.</t>
  </si>
  <si>
    <t xml:space="preserve">Two Strategic Pathways: </t>
  </si>
  <si>
    <r>
      <rPr>
        <b/>
        <sz val="14"/>
        <color rgb="FF006EAA"/>
        <rFont val="Archer"/>
      </rPr>
      <t>Lens 1: Borrower Forward: analyze borrowers and select high capacity borrowers</t>
    </r>
    <r>
      <rPr>
        <b/>
        <sz val="14"/>
        <color rgb="FF156082"/>
        <rFont val="Archer"/>
      </rPr>
      <t xml:space="preserve">
</t>
    </r>
    <r>
      <rPr>
        <b/>
        <sz val="14"/>
        <color rgb="FF00AD86"/>
        <rFont val="Archer"/>
      </rPr>
      <t>Lens 2: Project Forward: look through trusted borrower's portfolios to select priority projects</t>
    </r>
  </si>
  <si>
    <t xml:space="preserve">Borrower Forward </t>
  </si>
  <si>
    <t>Borrower Capacity</t>
  </si>
  <si>
    <t>Score</t>
  </si>
  <si>
    <t>Purpose:</t>
  </si>
  <si>
    <t>Assess borrower capacity (high/medium/low). If lender has already identified borrower, skip this step and check "high capacity" for borrower in Basic Eligibility tab.</t>
  </si>
  <si>
    <t>Low Capacity</t>
  </si>
  <si>
    <t>1-8 points</t>
  </si>
  <si>
    <t>Output:</t>
  </si>
  <si>
    <t>Vetted High Capacity Borrower for potential green lending relationship</t>
  </si>
  <si>
    <t>Medium Capacity</t>
  </si>
  <si>
    <t>9-12 points</t>
  </si>
  <si>
    <t>High Capacity</t>
  </si>
  <si>
    <t>13-20 points</t>
  </si>
  <si>
    <t xml:space="preserve">Project Forward </t>
  </si>
  <si>
    <t>Portfolio Screening for Basic Elgibility</t>
  </si>
  <si>
    <t>Borrower Level:</t>
  </si>
  <si>
    <t>High/Low Capacity</t>
  </si>
  <si>
    <t>Filter potential building decarbonization projects within high capacity borrower's pipelines</t>
  </si>
  <si>
    <t>Portfolio Level:</t>
  </si>
  <si>
    <t>Interest/Capacity to Seek Federal Funding</t>
  </si>
  <si>
    <t xml:space="preserve">Eliminate poor candidates and identify potential good candidates using basic project eligbility criteria. </t>
  </si>
  <si>
    <t>Project Level:</t>
  </si>
  <si>
    <t>Project Timelines Elimination Round</t>
  </si>
  <si>
    <t>Sorts projects into potential candidates for new construction and recapitalization interventions.</t>
  </si>
  <si>
    <t>Identify limited number of potential eligible projects through filtered portfolio of potential projects</t>
  </si>
  <si>
    <t>Portfolio Screening for Priority Projects</t>
  </si>
  <si>
    <t>2a. New Construction:</t>
  </si>
  <si>
    <t>DOE Rebates (if applicable),  GGRF Capital (NCIF/CCIA) (if applicable) ,Treasury Tax Credits (ITC, 45L)</t>
  </si>
  <si>
    <t>Within portfolio of good candidate building decarbonization projects, identify priority projects to seek certain types of federal funding and focus climate lending efforts.</t>
  </si>
  <si>
    <t>2b. Retrofit</t>
  </si>
  <si>
    <t>DOE Rebates  (if applicable), GGRF Capital (NCIF/CCIA) (if applicable) , Treasury Tax Credits (ITC, 45L)</t>
  </si>
  <si>
    <t>Identify 2-3 top priority checklist using check list to match  projects to identify relevant government sources of funding and financing.</t>
  </si>
  <si>
    <t>Final Projects</t>
  </si>
  <si>
    <t>Run portfolio of good candidates through the priority project checklist in order to determine final select projects to focus adding green scope and financial considerations.</t>
  </si>
  <si>
    <t>Final output of priority project pipeline with relevant government sources of funding and financing identified</t>
  </si>
  <si>
    <t>Property Checklist</t>
  </si>
  <si>
    <t xml:space="preserve">Supplementary exercise to assess at a property level potential intervention points for building decarbonization lending. 
</t>
  </si>
  <si>
    <t>This checklist can be used as a tool for a lender to collect data from a borrower at the project level.</t>
  </si>
  <si>
    <r>
      <t xml:space="preserve">1. Borrower Capacity 
</t>
    </r>
    <r>
      <rPr>
        <i/>
        <sz val="11"/>
        <color rgb="FF003960"/>
        <rFont val="Archer"/>
      </rPr>
      <t>Assess borrower capacity (high/medium/low). 
If lender has already identified borrower, skip this step and check "high capacity" for borrower in Basic Eligibility tab.</t>
    </r>
  </si>
  <si>
    <t>Output: Vetted High Capacity Borrower for potential green lending relationship</t>
  </si>
  <si>
    <t xml:space="preserve">             Skip for Priority Borrower Relationships </t>
  </si>
  <si>
    <t xml:space="preserve">Skip to "1. Basic Eligiblity" for a priority borrower relationship, already identified as high capacity </t>
  </si>
  <si>
    <t xml:space="preserve">Staff Capacity </t>
  </si>
  <si>
    <t>Scoring Criteria</t>
  </si>
  <si>
    <t>Response</t>
  </si>
  <si>
    <t>Does the borrower have in house sustainability staff?</t>
  </si>
  <si>
    <t>"0" = No
"1" = Yes, at least 1
"2" = Multiple dedicated staff</t>
  </si>
  <si>
    <t>Yes at least 1</t>
  </si>
  <si>
    <t>Does the borrower have "green" professional certifications (eg BPI, NABCEP, LEED-AP)</t>
  </si>
  <si>
    <t>0 = No
1 = Yes, at least 1
2 = Multiple dedicated staff</t>
  </si>
  <si>
    <t>Multiple dedicated staff</t>
  </si>
  <si>
    <t xml:space="preserve">Does the borrower have a sustainability consultant? </t>
  </si>
  <si>
    <t>"0" = No
"1" = Yes, at least 1
"2" = Multiple consultant relationships</t>
  </si>
  <si>
    <t xml:space="preserve">The sustainability consultant is widely known in the affordable housing industry. </t>
  </si>
  <si>
    <t xml:space="preserve">0= Not known 
1 = Has completed a few affordable housing projects 
2= widely known </t>
  </si>
  <si>
    <t>Has completed a few affordable housing projects</t>
  </si>
  <si>
    <r>
      <t>The sustainability consultant has past experience with electrification and decarbonization projects</t>
    </r>
    <r>
      <rPr>
        <i/>
        <sz val="11"/>
        <color rgb="FF000000"/>
        <rFont val="Archer"/>
      </rPr>
      <t xml:space="preserve"> [e.g. project that meets building performance standards (LEED, PHIUS etc.), heat pump installation and other energy efficiency measures]</t>
    </r>
  </si>
  <si>
    <t xml:space="preserve">0= No past experience 
1= some past experience 
2 = significant past experience </t>
  </si>
  <si>
    <t>Significant past experience</t>
  </si>
  <si>
    <t>Total</t>
  </si>
  <si>
    <t>Geography</t>
  </si>
  <si>
    <t>Borrower has completed past projects in regions with rigorous building performance standards (NY, CA, DC, etc.)</t>
  </si>
  <si>
    <t xml:space="preserve">Project History </t>
  </si>
  <si>
    <t>Borrower has completed electrification or partial electrification in the past</t>
  </si>
  <si>
    <t>No past experience</t>
  </si>
  <si>
    <t>Borrower has installed solar in the past</t>
  </si>
  <si>
    <t>Some past experience</t>
  </si>
  <si>
    <r>
      <t xml:space="preserve">Borrower has completed </t>
    </r>
    <r>
      <rPr>
        <i/>
        <sz val="11"/>
        <color rgb="FF000000"/>
        <rFont val="Archer"/>
      </rPr>
      <t>advanced</t>
    </r>
    <r>
      <rPr>
        <sz val="11"/>
        <color rgb="FF000000"/>
        <rFont val="Archer"/>
      </rPr>
      <t xml:space="preserve"> green certifications in the past (Passive House, EGC+, LEED Platinum or Zero Energy Homes etc.)</t>
    </r>
  </si>
  <si>
    <t>Borrower has completed green certifications in the past (LEED, EGC, Energy Star etc.)</t>
  </si>
  <si>
    <t xml:space="preserve">Total Score </t>
  </si>
  <si>
    <t xml:space="preserve">Move onto the "Basic Eligibility" tab with a score of 13 OR HIGHER </t>
  </si>
  <si>
    <r>
      <rPr>
        <b/>
        <i/>
        <sz val="16"/>
        <color rgb="FF003960"/>
        <rFont val="Archer"/>
      </rPr>
      <t>Portfolio Screening for Basic Eligibility</t>
    </r>
    <r>
      <rPr>
        <b/>
        <i/>
        <sz val="11"/>
        <color rgb="FF003960"/>
        <rFont val="Archer"/>
      </rPr>
      <t xml:space="preserve">
</t>
    </r>
    <r>
      <rPr>
        <i/>
        <sz val="11"/>
        <color rgb="FF003960"/>
        <rFont val="Archer"/>
      </rPr>
      <t>Purpose: filter potential building decarbonization projects within high capacity borrower's pipelines
1. Eliminate poor candidates and identify potential good candidates using basic project eligbility criteria. 
2. Sorts projects into potential candidates for new construction and recapitalization interventions.</t>
    </r>
  </si>
  <si>
    <t>Output: Identified limited number of potential eligible projects through filtered portfolio of potential projects</t>
  </si>
  <si>
    <r>
      <t xml:space="preserve">Borrower Level </t>
    </r>
    <r>
      <rPr>
        <b/>
        <i/>
        <u/>
        <sz val="11"/>
        <color rgb="FF0E2841"/>
        <rFont val="Archer"/>
      </rPr>
      <t>(High/Low Capacity)</t>
    </r>
  </si>
  <si>
    <t>Borrower Capacity (Copy Result from Previous Tab)</t>
  </si>
  <si>
    <t>Response (Yes/No)</t>
  </si>
  <si>
    <t>Why Important</t>
  </si>
  <si>
    <t>Is the borrower sufficiently high capacity to take on energy lending projects?</t>
  </si>
  <si>
    <t>Yes</t>
  </si>
  <si>
    <t xml:space="preserve">Higher potential for successful projects. </t>
  </si>
  <si>
    <r>
      <t>Portfolio Level</t>
    </r>
    <r>
      <rPr>
        <b/>
        <i/>
        <u/>
        <sz val="11"/>
        <color rgb="FF000000"/>
        <rFont val="Archer"/>
      </rPr>
      <t xml:space="preserve"> (Interest/Capacity to Seek Federal Funding)</t>
    </r>
  </si>
  <si>
    <t>Federal Funding</t>
  </si>
  <si>
    <t>Is the borrower interested in pursuing federal funding energy funding opportunities?</t>
  </si>
  <si>
    <t xml:space="preserve">Will have a higher ability to adhere to compliance with previous experience meeting compliance requirements for federal funding </t>
  </si>
  <si>
    <t>Is the borrower experienced in pursuing federal energy funding opportunities?</t>
  </si>
  <si>
    <t>Helps with record keeping requirements for federal funding, presumably no findings in the past during audits/monitoring</t>
  </si>
  <si>
    <r>
      <t xml:space="preserve">Additional Requirements for Federal Funding </t>
    </r>
    <r>
      <rPr>
        <b/>
        <i/>
        <sz val="11"/>
        <color rgb="FFFFFFFF"/>
        <rFont val="Archer"/>
      </rPr>
      <t>(Answer if responded Yes to above)</t>
    </r>
  </si>
  <si>
    <t>Is the project currently planning to use prevailing wage under Davis Bacon act?</t>
  </si>
  <si>
    <t>No</t>
  </si>
  <si>
    <t xml:space="preserve">DB increases eligbility for certain federal energy sources 
</t>
  </si>
  <si>
    <r>
      <t xml:space="preserve">If applicable, the project is within one of the priority project areas for utilizing GGRF funds. </t>
    </r>
    <r>
      <rPr>
        <i/>
        <sz val="11"/>
        <color rgb="FF000000"/>
        <rFont val="Archer"/>
      </rPr>
      <t>(Distributed Energy Generation/Storage, Net-zero emissions buildings, OR Zero-emissions transporation)</t>
    </r>
  </si>
  <si>
    <t>Basic requirement for GGRF (NCIF/CCIA) (If applicable)</t>
  </si>
  <si>
    <t xml:space="preserve">The project meets EPA's affordability requirements </t>
  </si>
  <si>
    <t xml:space="preserve">Project Level </t>
  </si>
  <si>
    <t>Elimination Round</t>
  </si>
  <si>
    <r>
      <rPr>
        <sz val="11"/>
        <color rgb="FF000000"/>
        <rFont val="Archer"/>
      </rPr>
      <t xml:space="preserve">Is the project at least </t>
    </r>
    <r>
      <rPr>
        <sz val="11"/>
        <color rgb="FFFF0000"/>
        <rFont val="Archer"/>
      </rPr>
      <t>12 months</t>
    </r>
    <r>
      <rPr>
        <sz val="11"/>
        <color rgb="FF000000"/>
        <rFont val="Archer"/>
      </rPr>
      <t xml:space="preserve"> from financial closing?</t>
    </r>
  </si>
  <si>
    <r>
      <t xml:space="preserve">If the project's timeline falls within </t>
    </r>
    <r>
      <rPr>
        <b/>
        <sz val="11"/>
        <color rgb="FF000000"/>
        <rFont val="Archer"/>
      </rPr>
      <t>12 months</t>
    </r>
    <r>
      <rPr>
        <sz val="11"/>
        <color rgb="FF000000"/>
        <rFont val="Archer"/>
      </rPr>
      <t>, then developers have time to introduce green scope in financing conversations to compile capital stack. The borrower will need</t>
    </r>
    <r>
      <rPr>
        <b/>
        <sz val="11"/>
        <color rgb="FF000000"/>
        <rFont val="Archer"/>
      </rPr>
      <t xml:space="preserve"> at least 3 months</t>
    </r>
    <r>
      <rPr>
        <sz val="11"/>
        <color rgb="FF000000"/>
        <rFont val="Archer"/>
      </rPr>
      <t>, and there is a risk of extending financial closing timeline.</t>
    </r>
  </si>
  <si>
    <r>
      <t xml:space="preserve">Is the project </t>
    </r>
    <r>
      <rPr>
        <sz val="11"/>
        <color rgb="FFFF0000"/>
        <rFont val="Archer"/>
      </rPr>
      <t>NOT</t>
    </r>
    <r>
      <rPr>
        <sz val="11"/>
        <color rgb="FF333333"/>
        <rFont val="Archer"/>
      </rPr>
      <t xml:space="preserve"> fully designed with permits in hand?</t>
    </r>
  </si>
  <si>
    <t>Too late to add green scope, but also ready to close soon.</t>
  </si>
  <si>
    <r>
      <t xml:space="preserve">Is the project already </t>
    </r>
    <r>
      <rPr>
        <sz val="11"/>
        <color rgb="FFFF0000"/>
        <rFont val="Archer"/>
      </rPr>
      <t xml:space="preserve">NOT </t>
    </r>
    <r>
      <rPr>
        <sz val="11"/>
        <color theme="1"/>
        <rFont val="Archer"/>
      </rPr>
      <t>past c</t>
    </r>
    <r>
      <rPr>
        <sz val="11"/>
        <color rgb="FF333333"/>
        <rFont val="Archer"/>
      </rPr>
      <t>onstruction financial closing?</t>
    </r>
  </si>
  <si>
    <t xml:space="preserve">Construction financing closing incentives come in during construction (such as GGRF funds, if applicable). IF in construction and the borrower realizes they have a gap and looking for new funding, it might be possible to introduce green scopes as permit financing. </t>
  </si>
  <si>
    <r>
      <t>Is the project</t>
    </r>
    <r>
      <rPr>
        <sz val="11"/>
        <color rgb="FFFF0000"/>
        <rFont val="Archer"/>
      </rPr>
      <t xml:space="preserve"> NOT </t>
    </r>
    <r>
      <rPr>
        <sz val="11"/>
        <color theme="1"/>
        <rFont val="Archer"/>
      </rPr>
      <t xml:space="preserve">past  </t>
    </r>
    <r>
      <rPr>
        <sz val="11"/>
        <color rgb="FF000000"/>
        <rFont val="Archer"/>
      </rPr>
      <t xml:space="preserve">permanent financial closing? </t>
    </r>
  </si>
  <si>
    <t xml:space="preserve">Generally, if the project has already finished financial closing, the project is not a good candidate to introduce green scopes.
</t>
  </si>
  <si>
    <t>If answered yes to all of the above questions, move project to "Priority Projects" tab
*NOTE: answering yes to prevailing wage is not required to move forward, but will improve the project's eligibility for accessing federal funding.</t>
  </si>
  <si>
    <t>Reference: https://communitysustainabilitypart-my.sharepoint.com/:x:/g/personal/ldowning_cs-partners_org/Ec2yVDdnlHZDoohKtxxtJTIByUGBLWRCJcF8IbijHqjB7Q?e=44Hofs</t>
  </si>
  <si>
    <r>
      <rPr>
        <b/>
        <i/>
        <sz val="16"/>
        <color rgb="FF003960"/>
        <rFont val="Archer"/>
      </rPr>
      <t xml:space="preserve">Portfolio Screening for Priority Projects: General Questions
</t>
    </r>
    <r>
      <rPr>
        <i/>
        <sz val="12"/>
        <color rgb="FF003960"/>
        <rFont val="Archer"/>
      </rPr>
      <t>Within portfolio of good candidate building decarbonization projects, identify priority projects to seek certain types of federal funding and focus climate lending efforts.</t>
    </r>
  </si>
  <si>
    <t>Output: Identified 2-3 top priority checklist using check list to match  projects to identify relevant government sources of funding and financing.</t>
  </si>
  <si>
    <t>*Seek Scope of Work from Borrower</t>
  </si>
  <si>
    <t xml:space="preserve">Project Scope of Work </t>
  </si>
  <si>
    <t>Response (Yes/No OR short answer)</t>
  </si>
  <si>
    <t>What percent construction documents have been completed?</t>
  </si>
  <si>
    <t>Indicates how far along in the development process the project is and if it is ready for financing conversations.</t>
  </si>
  <si>
    <t>Do they have sustainability consultant on board whose scope of work could be modified?</t>
  </si>
  <si>
    <t xml:space="preserve">Ensures access to expert guidance tailored to specific building decarbonization goals. Flexibility in their role allows for more effective strategies, efficient resource allocation, and better stakeholder engagement. </t>
  </si>
  <si>
    <t>Has the project performed a Green Capital Needs Assessment (GCNA)?</t>
  </si>
  <si>
    <r>
      <t xml:space="preserve">A GCNA is a systematic evaluation process that identifies and analyzes the financial requirements for implementing environmentally sustainable projects and initiatives.  It aims to determine the funding necessary to achieve specific sustainability goals, prioritize investments, and support decision-making for future environmental projects.
</t>
    </r>
    <r>
      <rPr>
        <sz val="12"/>
        <color rgb="FFFF0000"/>
        <rFont val="Archer"/>
      </rPr>
      <t xml:space="preserve"> 
</t>
    </r>
    <r>
      <rPr>
        <sz val="12"/>
        <color rgb="FF000000"/>
        <rFont val="Archer"/>
      </rPr>
      <t>This will indicate what the green/energy scope of the project is.</t>
    </r>
  </si>
  <si>
    <t>In your geography, are public energy benchmarking data available?</t>
  </si>
  <si>
    <t xml:space="preserve">Important to benchmark how your property's energy use is performing  against similar properties in your market </t>
  </si>
  <si>
    <t>Project Financing</t>
  </si>
  <si>
    <t>Does the project have an LOI from a lender for the construction loan?</t>
  </si>
  <si>
    <t>Demonstrates the project has other/primary sources of funding for non-energy related items</t>
  </si>
  <si>
    <t>Does the project have an LOI from a lender for the first mortgage/permanent loan?</t>
  </si>
  <si>
    <t>Has the project secured Low Income Housing Tax Credit allocation or other funding sources for the recapitalization or new construction?</t>
  </si>
  <si>
    <t>Project Type</t>
  </si>
  <si>
    <t>Go to Tab:</t>
  </si>
  <si>
    <t>New Construction</t>
  </si>
  <si>
    <t>2a</t>
  </si>
  <si>
    <t>Recapitalization Retrofit</t>
  </si>
  <si>
    <t>2b</t>
  </si>
  <si>
    <r>
      <t xml:space="preserve">Portfolio Screening: New Construction
</t>
    </r>
    <r>
      <rPr>
        <i/>
        <sz val="12"/>
        <color rgb="FF003960"/>
        <rFont val="Archer"/>
      </rPr>
      <t>Filter priority projects to understand building characteristics and funding sources to determine relevant federal/state/local funding and financial opportunities to pursue building decarbonization scopes.</t>
    </r>
  </si>
  <si>
    <t>Building Characteristics</t>
  </si>
  <si>
    <t>Response (short answer)</t>
  </si>
  <si>
    <t>Is the building planning to be all-electric?</t>
  </si>
  <si>
    <t>Most new construction government funding must prove all-electric buildings to qualify for funding.</t>
  </si>
  <si>
    <t>What kind of HVAC, ventilation, and domestic water systems are part of the project's current project scope ?</t>
  </si>
  <si>
    <t>These three aspects are the most expensive interventions and will impact which type of financing would benefit the project most.</t>
  </si>
  <si>
    <t>Will the new building seek a mortgage amortization of 15 or 30 years (or other)?</t>
  </si>
  <si>
    <t>The length of mortgage amortization impacts potential debt service and project deal economics for building decarbonization projects.</t>
  </si>
  <si>
    <t>How many units does the project have?</t>
  </si>
  <si>
    <t>The number of units affects project scope by increasing design complexity, budget considerations, and regulatory compliance requirements. More units necessitate extensive construction management and logistical planning.</t>
  </si>
  <si>
    <t>How many units are affordable to those under 80% AMI?</t>
  </si>
  <si>
    <t>Can use unit to count to assess if project meets set aside for affordable housing/LIDAC requirements</t>
  </si>
  <si>
    <t>Building square footage</t>
  </si>
  <si>
    <t>Lender may want to evaluate costs based on $/sf or loan $/sf</t>
  </si>
  <si>
    <r>
      <t xml:space="preserve">State/Local Funding </t>
    </r>
    <r>
      <rPr>
        <b/>
        <i/>
        <sz val="12"/>
        <color rgb="FFFFFFFF"/>
        <rFont val="Archer"/>
      </rPr>
      <t xml:space="preserve">(Is the borrower interested in pursuing state/local funding sources?) </t>
    </r>
  </si>
  <si>
    <t>Incentives Link</t>
  </si>
  <si>
    <t>State/Local Incentives</t>
  </si>
  <si>
    <t xml:space="preserve">State/local incentives often include grants, tax credits, or subsidies specifically aimed at enhancing the sustainability of affordable housing. These sources often have less cumbersome compliance/reporting requirements and can also facilitate faster regulatory approvals, streamlining the development process. </t>
  </si>
  <si>
    <t>https://programs.dsireusa.org/system/program</t>
  </si>
  <si>
    <t>DOE: HER and HEAR (If applicable)</t>
  </si>
  <si>
    <t>States administer the DOE Home Energy Rebate (HER) and Home Energy Assistance Rebate (HEAR) programs to tailor initiatives to local needs, address energy affordability for low- to moderate-income households, and enhance public awareness.</t>
  </si>
  <si>
    <r>
      <t xml:space="preserve">DOE Criteria </t>
    </r>
    <r>
      <rPr>
        <b/>
        <i/>
        <sz val="12"/>
        <color rgb="FFFFFFFF"/>
        <rFont val="Archer"/>
      </rPr>
      <t>(If applicable, Federal Funding Opportunities administered through state level)</t>
    </r>
  </si>
  <si>
    <t>HER</t>
  </si>
  <si>
    <t>Is the borrower project team planning to or capable of measuring a percentage of energy savings over a baseline?</t>
  </si>
  <si>
    <t>By providing financial incentives, HER encourages the adoption of energy-efficient appliances and improvements, which can help building decarbonization projects pencil financially.</t>
  </si>
  <si>
    <t>https://homes.rewiringamerica.org/federal-incentives/home-efficiency-rebates</t>
  </si>
  <si>
    <t>HEAR</t>
  </si>
  <si>
    <t>Is the borrower's project pursuing or are you open to pursuing the high-efficiency HVAC units and electrification?</t>
  </si>
  <si>
    <t>Similar to above for electrification measures.</t>
  </si>
  <si>
    <t>https://homes.rewiringamerica.org/federal-incentives/home-electrification-appliance-rebates#about</t>
  </si>
  <si>
    <r>
      <t xml:space="preserve">Federal Funding </t>
    </r>
    <r>
      <rPr>
        <b/>
        <i/>
        <sz val="12"/>
        <color rgb="FFFFFFFF"/>
        <rFont val="Archer"/>
      </rPr>
      <t xml:space="preserve">(Is the borrower interested in pursuing federal funding sources?) </t>
    </r>
  </si>
  <si>
    <t>If yes,</t>
  </si>
  <si>
    <t>EPA GGRF: NCIF Financing (Clean Air Boost) (If applicable)</t>
  </si>
  <si>
    <t>Opportunity for low-cost financing for building decarbonization new construction and retrofit projects</t>
  </si>
  <si>
    <t>Go to NCIF Eligibility Requirement</t>
  </si>
  <si>
    <t>EPA GGRF: CCIA Funding (If applicable)</t>
  </si>
  <si>
    <t>Opportunity for on-balance grants for building decarbonization projects in addition to small capacity building component of technical assistance</t>
  </si>
  <si>
    <t>Go to CCIA Eligibility Requirement</t>
  </si>
  <si>
    <t>EPA GGRF: Solar for All Funding (If applicable)</t>
  </si>
  <si>
    <t>Opportunity for solar project grants through state and multi-state awardees.</t>
  </si>
  <si>
    <t>Go to Solar for All Requirement</t>
  </si>
  <si>
    <t xml:space="preserve">Treasury: Solar ITC </t>
  </si>
  <si>
    <t>Lucrative tax credits bolstered by the Inflation Reduction Act to incentivize solar development</t>
  </si>
  <si>
    <t xml:space="preserve">Go to Treasury Criteria </t>
  </si>
  <si>
    <t>Treasury: Section 45L</t>
  </si>
  <si>
    <t>Opportunity for additional $ through Treasury tax credits.</t>
  </si>
  <si>
    <t>NCIF Eligibility Requirement, Clean Air Boost (If applicable)</t>
  </si>
  <si>
    <t>Eligibility Check Link</t>
  </si>
  <si>
    <r>
      <t>The</t>
    </r>
    <r>
      <rPr>
        <b/>
        <sz val="12"/>
        <color rgb="FF000000"/>
        <rFont val="Archer"/>
      </rPr>
      <t xml:space="preserve"> Clean Air Boost</t>
    </r>
    <r>
      <rPr>
        <sz val="12"/>
        <color rgb="FF000000"/>
        <rFont val="Archer"/>
      </rPr>
      <t xml:space="preserve"> is for New Construction projects that result in zero emissions buildings defined as being all-electric and powered entierly by on-site renewable energy.
Ideal Candidates Include: 
-Projects planning an advanced certification already - such as passive house, EGC+, or LEED Zero for example
-Projects planning either to be fully electric or partially
-Projects considering decarbonization </t>
    </r>
  </si>
  <si>
    <t>https://communityp.com/wp-content/uploads/2024/09/ClimateUnitedMultifamilyPerformanceStandards_2024.pdf</t>
  </si>
  <si>
    <t>Project Scope</t>
  </si>
  <si>
    <t>Response (Yes/No/Nearly)</t>
  </si>
  <si>
    <t>Description (if Nearly)</t>
  </si>
  <si>
    <t>Existing Conditions:</t>
  </si>
  <si>
    <t>Will achieve the Department of Energy's (DOE) definition of a Zero Emissions Building:</t>
  </si>
  <si>
    <t>Achieving the DOE Zero Emissions building standard will ensure the project qualifies for NCIF financing.</t>
  </si>
  <si>
    <t>Modeled energy use at least 35% lower than energy use according to latest code, OR
Achieve ENERGY STAR Score of 75 AND is powered solely by renewable/clean energy (from onsite and offsite sources)</t>
  </si>
  <si>
    <t xml:space="preserve">The building will achieve zero emissions outcome by including all of the following scope items: </t>
  </si>
  <si>
    <t>Including these scope items will ensure meeting the eligibility standards for NCIF financing.</t>
  </si>
  <si>
    <t>Highly efficient, all-electric heating and cooling 
     [Such as air source heat pumps or geothermal ect.]</t>
  </si>
  <si>
    <t>Highly efficient, all-electric domestic hot water 
     [Such as heat pump hot water heaters, geothermal, electric instantaneous hot water heaters etc]</t>
  </si>
  <si>
    <t xml:space="preserve">Electric cooking and drying appliances </t>
  </si>
  <si>
    <t>Powered entirely by on-site renewable energy or market mechanism, e.g., community solar</t>
  </si>
  <si>
    <t>Davis-Bacon and Related Acts (DBRA) requires payment of prevailing wages for laborers and mechanics on federally-funded construction projects. Applies to construction, alteration, and repair work, but has specific exemptions for homeowners, multifamily tenants, tribal entities, projects under $250,000 where end-user executes contracts, and pre/post-construction activities</t>
  </si>
  <si>
    <t xml:space="preserve">Basic requirement of NCIF </t>
  </si>
  <si>
    <t>Build America, Buy America Act requires that all iron, steel, manufactured products, and construction materials used in infrastructure projects are produced in the United States. BABA applies to projects that serve a "public function" and when there is direct linkage to identifiable construction projects completed after August 8, 2024</t>
  </si>
  <si>
    <t>The project is a good candidate for Clear Air Boost because:</t>
  </si>
  <si>
    <t>Project currently meets Clean Air Boost, OR</t>
  </si>
  <si>
    <t xml:space="preserve">There is enough time in the pre-development process to make necessary scope updates </t>
  </si>
  <si>
    <t>CCIA Project Eligibility Requirements (if applicable)</t>
  </si>
  <si>
    <t>Does the borrower's project reduce or avoid greenhouse gas (GHG emissions?</t>
  </si>
  <si>
    <t>Air pollutants include ozone (O3), particulate matter (PM2.5/10), carbon monoxide (CO),_x000D_lead, sulfur oxides (SOx), and nitrogen oxides (NOx). This can typically be accomplished_x000D_through reducing the use of fossil fuel(s) or substituting electricity derived from fossil_x000D_fuels with electricity from renewable sources.</t>
  </si>
  <si>
    <t>Does the borrower's project reduce or avoid emissions of at least one other air pollutant?</t>
  </si>
  <si>
    <t>Basic NCIF/CCIA requirement (If applicable)</t>
  </si>
  <si>
    <t>Does the project deliver one or more of the following benefits: affordable and sustainable housing, clean energy and energy efficiency, clean transportation, climate resiliency, clean water infrastructure, remediation/reduction of legacy pollution, workforce training and development?</t>
  </si>
  <si>
    <t>CCIA-funded financing products must include one or more featuresthat are not available in traditional banking or private financemarkets, for example: below-market interest rates or origination fees.</t>
  </si>
  <si>
    <t>Would the borrower's project otherwise not be financed, if not for GGRF capital?</t>
  </si>
  <si>
    <t>Examples include: funding portion of project cost/capital stck with private sources of financing, balance sheet capital from private sources applied by CCIA lender towards project investment, secondary market transactions</t>
  </si>
  <si>
    <t>Does the borrower's project mobilize private capital?</t>
  </si>
  <si>
    <t>This refers to the general technology category (e.g., air-source_x000D_heat pump, solar PV) and not to the specific brand or model_x000D_of equipment. Additional guidance on what constitutes_x000D_commercial technologies will be provided by OFN.</t>
  </si>
  <si>
    <r>
      <t xml:space="preserve">Does the borrower's project use only commercial technologies? </t>
    </r>
    <r>
      <rPr>
        <i/>
        <sz val="11"/>
        <color rgb="FF000000"/>
        <rFont val="Archer"/>
      </rPr>
      <t>(For commercial purposes at least three times in the US; over a perido fo at least five years in the US; and for the same general purpose as planned for this project)</t>
    </r>
  </si>
  <si>
    <t>A project that either constructs a newall-electric, highly efficient building thatis powered by clean energy or retrofits an existing building as part of a plan toachieve zero emissions over time. Anybuilding type or ownership structure is eligible.</t>
  </si>
  <si>
    <t>Does the borrower's project fall within the category of net-zero emissions buildings?</t>
  </si>
  <si>
    <t>Easy answer to requirement of assisting LIDACs</t>
  </si>
  <si>
    <t>Does the borrower's project serve a low-income and disadvantaged community defined as Climate and Economic Justice Screening Tool (CEJST)-identified disadvantaged communities?</t>
  </si>
  <si>
    <t>https://screening-tools.com/climate-economic-justice-screening-tool</t>
  </si>
  <si>
    <t>Does the borrower's project serve a low-income and disadvantaged community defined as EJScreen-identified disadvantaged communities?</t>
  </si>
  <si>
    <t>Could be not a disadvantaged community, but still affordable housing. To fulfill requirement: project beneficially impacts affordable housing (generally speaking, either afederally assisted project or a building with at least half of residential units serving≤80% AMI households)</t>
  </si>
  <si>
    <t>https://screening-tools.com/epa-ejscreen</t>
  </si>
  <si>
    <t>Does the borrower's project serve a low-income and disadvantaged community defined as  geographically dispersed low-income housing, or properties providing affordable housing?</t>
  </si>
  <si>
    <t xml:space="preserve">Basic requirement of CCIA </t>
  </si>
  <si>
    <t>Solar for All Eligibility Requirement (If applicable)</t>
  </si>
  <si>
    <t>Is the borrower's project pursuing or are you open to pursuing Solar Installation?</t>
  </si>
  <si>
    <t xml:space="preserve">To ensure targeting projects for solar funding </t>
  </si>
  <si>
    <t>https://www.epa.gov/greenhouse-gas-reduction-fund/solar-all</t>
  </si>
  <si>
    <t>If yes, has the borrower sought out your state energy office's Solar for All program (or multi-state Solar for All equivalent)?</t>
  </si>
  <si>
    <t>Solar costs would be covered by ITC, LIHTC balance, anything outstanding covered by Solar for All. There is no one standard Solar For All product to cover; contact your state energy office.</t>
  </si>
  <si>
    <t>https://www.naseo.org/members-states</t>
  </si>
  <si>
    <t>Treasury Criteria</t>
  </si>
  <si>
    <t>Description</t>
  </si>
  <si>
    <t>Solar ITC</t>
  </si>
  <si>
    <t>Treasury: Solar ITC Baseline (30%) as-of-right</t>
  </si>
  <si>
    <t>NOTE: a developer may only apply to ONE of the below three categories and all are competitive awarded</t>
  </si>
  <si>
    <t>Seeking these categories will allow for 10-20% bonus tax credits.</t>
  </si>
  <si>
    <t>If yes to above, is the borrower's project located in an LMI Census tract?</t>
  </si>
  <si>
    <t>https://experience.arcgis.com/experience/12227d891a4d471497ac13f60fffd822</t>
  </si>
  <si>
    <t>competitive Treasury: Solar ITC LMI Bonus Category #1 (10%)</t>
  </si>
  <si>
    <t>If yes to above, is the borrower's project located on tribal land?</t>
  </si>
  <si>
    <t>https://www.irs.gov/credits-deductions/clean-electricity-low-income-communities-bonus-credit-amount-program</t>
  </si>
  <si>
    <t>competitive Treasury: Solar ITC LMI Bonus Category #2 (10%)</t>
  </si>
  <si>
    <t>If yes to above, is the borrower's project on top of or adjacent to a regulated affordable housing properties?</t>
  </si>
  <si>
    <t>competitive Treasury: Solar ITC LMI Bonus Category #3 (20%)</t>
  </si>
  <si>
    <t>If yes to above, is the borrower's project located in a designated Energy Community?</t>
  </si>
  <si>
    <t>Opportunity for 10% additional tax credits.</t>
  </si>
  <si>
    <t>https://arcgis.netl.doe.gov/portal/apps/experiencebuilder/experience/?id=a2ce47d4721a477a8701bd0e08495e1d</t>
  </si>
  <si>
    <t>If located in energy community as-of-right; Treasury: Solar ITC Bonus For Energy Communities (10%)</t>
  </si>
  <si>
    <t>If yes to above, will the borrower's project include domestic content?</t>
  </si>
  <si>
    <t>as-of-right Treasury: Solar ITC Bonus For Domestic Content (10%)</t>
  </si>
  <si>
    <t>45L (If applicable)</t>
  </si>
  <si>
    <t>Is the borrower's project pursuing or are you open to pursuing ENERGY STAR New Construction?</t>
  </si>
  <si>
    <t>Opportunity for additional tax credits.</t>
  </si>
  <si>
    <t>https://www.energystar.gov/about/federal-tax-credits/ss-45l-tax-credits-home-builders</t>
  </si>
  <si>
    <t>Treasury: Section 45L - ENERGY STAR New Construction</t>
  </si>
  <si>
    <t>If yes to above, is the borrower's project prevailing wage?</t>
  </si>
  <si>
    <t>DBRA requirements relevant to acquiring these tax credits.</t>
  </si>
  <si>
    <t>Treasury: Section 45L - ENERGY STAR New Construction w Prevailing Wage</t>
  </si>
  <si>
    <t>Is the borrower's project pursuing or are you open to pursuing DOE’s Zero Energy Ready Homes​?</t>
  </si>
  <si>
    <t>https://www.energy.gov/eere/buildings/section-45l-tax-credits-zero-energy-ready-homes</t>
  </si>
  <si>
    <t>Treasury: Section 45L - DOE’s Zero Energy Ready Homes​</t>
  </si>
  <si>
    <t>Treasury: Section 45L - DOE’s Zero Energy Ready Homes​ w Prevailing Wage</t>
  </si>
  <si>
    <r>
      <t xml:space="preserve">Portfolio Screening: Retrofit
</t>
    </r>
    <r>
      <rPr>
        <i/>
        <sz val="12"/>
        <color rgb="FF003960"/>
        <rFont val="Archer"/>
      </rPr>
      <t>Filter priority projects to understand building characteristics and funding sources to determine relevant federal/state/local funding and financial opportunities to pursue building decarbonization scopes.</t>
    </r>
  </si>
  <si>
    <t>Recapitalization: Building Characteristics</t>
  </si>
  <si>
    <t>Response (drop down or short answer)</t>
  </si>
  <si>
    <t>What is the primary energy use of the building (gas/oil/propane/electricity)?</t>
  </si>
  <si>
    <t xml:space="preserve">Impacts likelihood of monthly energy bill reduction; oil/propane/electricity are ideal target for opex cost reduction with heat pumps
</t>
  </si>
  <si>
    <t>Does the building have boiler and window replacement needs?</t>
  </si>
  <si>
    <t>These two interventions are the most expensive interventions and will impact which type of financing would benefit the project most.</t>
  </si>
  <si>
    <t>Does the building mortgage amortize at 15 or 30 years (or other)?</t>
  </si>
  <si>
    <t>What year was the building built? When was the last substantial rehab?</t>
  </si>
  <si>
    <t>Demonstrates if the property is in need of rehab based on its age/last rehab</t>
  </si>
  <si>
    <t>Does the project already include building decarbonization characteristics (rooftop solar PV, building performance standards, energy efficient appliances)?</t>
  </si>
  <si>
    <t>More simple to introduce additional green scope improvements.</t>
  </si>
  <si>
    <t>DOE: HER and HEAR</t>
  </si>
  <si>
    <r>
      <t xml:space="preserve">DOE Criteria </t>
    </r>
    <r>
      <rPr>
        <b/>
        <i/>
        <sz val="12"/>
        <color rgb="FFFFFFFF"/>
        <rFont val="Archer"/>
      </rPr>
      <t>(Federal Funding Opportunities administered through state level)</t>
    </r>
  </si>
  <si>
    <t>Weatherization</t>
  </si>
  <si>
    <t>Is the borrower's project pursuing or are you open to pursuing high-efficiency HVAC units and electrification?</t>
  </si>
  <si>
    <t>Weatherization funds are deployed locally and different municiaplities include different technologies. All usually have energy audits and insulation/air sealing; others may cover windows HVAC, appliances, or other improvements. These programs are often a free and good first step to identify other areas in a building where improvements can be made.</t>
  </si>
  <si>
    <t>https://www.energy.gov/scep/wap/weatherization-assistance-program</t>
  </si>
  <si>
    <t>Treasury: Solar ITC</t>
  </si>
  <si>
    <t>NCIF Eligibility Criteria -  Clean Air (If applicable)</t>
  </si>
  <si>
    <t xml:space="preserve">The Clean Air standard for retrofits aims to achieve zero emissions ready through full electrification and the maximization of renewable energy.  
Ideal candidates for this program include:
-Gut/substantial rehab projects 
-Can achieve deep energy savings through significant envelope work 
-Already planning decarbonization to a degree
-Planning to pursue full or partial electrification 
</t>
  </si>
  <si>
    <t>Currently heated with electric resistance or carbon emitting fuels like gas/propane/oil</t>
  </si>
  <si>
    <t xml:space="preserve"> [Yes = good candidate because it's in need of electrification]
     [No = Not a good candidate for electrification, potentially already all-electric high efficiency] </t>
  </si>
  <si>
    <t>The project is highly energy efficient and zero emissions ready through the inclusion of the following scope items:</t>
  </si>
  <si>
    <t xml:space="preserve">Highly efficient, all-electric domestic hot water 
     [Such as heat pump hot water heaters, geothermal, electric instantaneous hot water heaters etc]. </t>
  </si>
  <si>
    <t xml:space="preserve">All-electric cooking and drying appliances planned </t>
  </si>
  <si>
    <t xml:space="preserve">Planning Solar PV, EV, or community solar </t>
  </si>
  <si>
    <t xml:space="preserve">The project will achieve BOTH of the following outcomes: </t>
  </si>
  <si>
    <t>Eliminate all on-site fossil fuels</t>
  </si>
  <si>
    <t>And do one of the following: 
Plan to reduce energy consumption by at least 35%, OR
Meet ENERGY STAR Score of 75 or higher</t>
  </si>
  <si>
    <t>NCIF Eligibility Criteria - Save a Ton (If applicable)</t>
  </si>
  <si>
    <r>
      <t xml:space="preserve">The </t>
    </r>
    <r>
      <rPr>
        <b/>
        <sz val="12"/>
        <color rgb="FF000000"/>
        <rFont val="Archer"/>
      </rPr>
      <t>Save a Ton</t>
    </r>
    <r>
      <rPr>
        <sz val="12"/>
        <color rgb="FF000000"/>
        <rFont val="Archer"/>
      </rPr>
      <t xml:space="preserve"> standard is a performance-based pathway requiring owners to commit to upgrades and technologies that achieve significant GHG emissions reductions and energy use reduction, including partial electrification or installation of on-site solar, resulting in at least a 20% reduction in whole building energy consumption or reduction of 1 ton of carbon per multifamily unit annually. 
Ideal Candidates for Save A Ton include: 
-Substantial and moderate rehabilitation projects 
-Ability to achieve less aggressive but still significant envelope improvements and energy reductions 
-Planning to perform MEP system replacements either in part or in full 
-Considering electrification and decarbonization
-Appropriate for buildings that are not ready/able to decarbonize in one financing</t>
    </r>
  </si>
  <si>
    <t>why</t>
  </si>
  <si>
    <r>
      <rPr>
        <b/>
        <sz val="12"/>
        <color rgb="FF000000"/>
        <rFont val="Archer"/>
      </rPr>
      <t>Currently heated with electric resistance or carbon emitting fuels like gas/propane/oil</t>
    </r>
    <r>
      <rPr>
        <sz val="12"/>
        <color rgb="FF000000"/>
        <rFont val="Archer"/>
      </rPr>
      <t xml:space="preserve">
    </t>
    </r>
  </si>
  <si>
    <t xml:space="preserve">The project will achieve ONE of the following outcomes: </t>
  </si>
  <si>
    <t>Reduction of energy use by at least 20%, OR
1 ton of carbon per MF unit annually</t>
  </si>
  <si>
    <t>The scope of work achieves the outcome above through the use of the following scope items:</t>
  </si>
  <si>
    <t>Highly efficient, all-electric heating and cooling (in part or in full),
        [a percentage of the total units are electrified, or all the units are electrified but the building still      requires supplemental fossil fuels to meet the total heating load]</t>
  </si>
  <si>
    <t xml:space="preserve">Highly efficient, all-electric domestic hot water (in part or in full), </t>
  </si>
  <si>
    <t xml:space="preserve">The use of onsite solar </t>
  </si>
  <si>
    <t>In addition to the above scope of work, the project will:</t>
  </si>
  <si>
    <t>Establish a Zero Over Time (ZOT) plan which lays out building's pathway to achieving the Clean Air standard detailed above.</t>
  </si>
  <si>
    <t>While funding cannot be used for projects that install new fossil fuel systems and appliances,
owners will not have to remove existing fossil fuel systems if the ZOT plan addresses their
future elimination.</t>
  </si>
  <si>
    <t>CCIA Project Eligibility Requirements (If applicable)</t>
  </si>
  <si>
    <t>Including this scope item will ensure meeting the eligibility standards for CCIA financing.</t>
  </si>
  <si>
    <t>A project that either constructs a new
all-electric, highly efficient building that
is powered by clean energy or retrofits
an existing building as part of a plan to
achieve zero emissions over time. Any
 building type or ownership structure is
eligible.</t>
  </si>
  <si>
    <t>Basic requirement of CCIA</t>
  </si>
  <si>
    <t>Opportunity for solar project grants</t>
  </si>
  <si>
    <t>https://www.energy.gov/justice/low-income-communities-bonus-credit-program</t>
  </si>
  <si>
    <t>https://www.energy.gov/media/302641</t>
  </si>
  <si>
    <t>https://www.irs.gov/credits-deductions/domestic-content-bonus-credit#:~:text=The%20domestic%20content%20bonus%20credit%20provision%20increases%20the%20available%20production,domestic%20content%20requirement%20is%20satisfied.</t>
  </si>
  <si>
    <t>45L</t>
  </si>
  <si>
    <r>
      <t xml:space="preserve">Final Projects
</t>
    </r>
    <r>
      <rPr>
        <i/>
        <sz val="11"/>
        <color rgb="FF003960"/>
        <rFont val="Archer"/>
      </rPr>
      <t>List final priority projects which provide good candidates for various potential government finance and funding sources</t>
    </r>
  </si>
  <si>
    <t>Output: Final output of priority project pipeline with potential government sources of funding and financing identified</t>
  </si>
  <si>
    <t>Property Info</t>
  </si>
  <si>
    <t>Energy Rebates</t>
  </si>
  <si>
    <t>GGRF Capital</t>
  </si>
  <si>
    <t>Solar Tax Credits</t>
  </si>
  <si>
    <t>Other Tax Credits</t>
  </si>
  <si>
    <t>Potential $</t>
  </si>
  <si>
    <t>1. Property Name</t>
  </si>
  <si>
    <t>2. New or Retrofit</t>
  </si>
  <si>
    <t>3. Count Units</t>
  </si>
  <si>
    <t>4. Count Affordable Units</t>
  </si>
  <si>
    <t>5. State/Local Sources</t>
  </si>
  <si>
    <t>6.DOE: HEAR</t>
  </si>
  <si>
    <t>7. DOE: HER</t>
  </si>
  <si>
    <t>8. EPA: GGRF Low-interest Capital via CCIA or NCIF</t>
  </si>
  <si>
    <t>9. EPA: GGRF Solar For All</t>
  </si>
  <si>
    <t>10. Treasury - Solar ITC Baseline (30%)</t>
  </si>
  <si>
    <t>11a.Treasury: Solar ITC LMI Bonus Category #1 (10%)</t>
  </si>
  <si>
    <t>11b. Treasury: Solar ITC LMI Bonus Category #2 (10%)</t>
  </si>
  <si>
    <t>11c. Treasury: Solar ITC LMI Bonus Category #3 (20%)</t>
  </si>
  <si>
    <t>12. Treasury: Solar ITC Bonus For Energy Communities (10%)</t>
  </si>
  <si>
    <t>13. Treasury: Solar ITC Bonus For Domestic Content (10%)</t>
  </si>
  <si>
    <t>9. Treasury: Section 45L - ENERGY STAR New Cons.</t>
  </si>
  <si>
    <t>10. Treasury: S 45L - ENERGY STAR New Cons. w/ Prevailing Wage</t>
  </si>
  <si>
    <t>11. Treasury: S 45L - DOE’s Zero Energy Ready Homes​</t>
  </si>
  <si>
    <t>12. Treasury: S 45L - DOE Zero Energy Ready Homes​ w Prevailing Wage</t>
  </si>
  <si>
    <t>Calculate: Total Potential Incentive</t>
  </si>
  <si>
    <t>3b</t>
  </si>
  <si>
    <t>Operating Asset</t>
  </si>
  <si>
    <r>
      <rPr>
        <b/>
        <sz val="12"/>
        <color rgb="FFFFFFFF"/>
        <rFont val="Aptos Narrow"/>
        <family val="2"/>
        <scheme val="minor"/>
      </rPr>
      <t xml:space="preserve">Federal Funding </t>
    </r>
    <r>
      <rPr>
        <b/>
        <i/>
        <sz val="12"/>
        <color rgb="FFFFFFFF"/>
        <rFont val="Aptos Narrow"/>
        <family val="2"/>
        <scheme val="minor"/>
      </rPr>
      <t xml:space="preserve">(Is the borrower interested in pursuing federal funding sources?) </t>
    </r>
  </si>
  <si>
    <t>Instructions</t>
  </si>
  <si>
    <t>EPA GGRF: Solar for All Funding</t>
  </si>
  <si>
    <t>DOE: Weatherization</t>
  </si>
  <si>
    <t>Need to add state/local incentives</t>
  </si>
  <si>
    <t>EPA Criteria - Qualifed Project Review</t>
  </si>
  <si>
    <t>Is your project pursuing or are you open to pursuing Solar Installation?</t>
  </si>
  <si>
    <t>Initial Scoping</t>
  </si>
  <si>
    <t xml:space="preserve">New Construction </t>
  </si>
  <si>
    <t xml:space="preserve">Gut Renovation </t>
  </si>
  <si>
    <t>DOE Criteria</t>
  </si>
  <si>
    <t>Is your project team planning to or capable of measuring a percentage of energy savings over a baseline?</t>
  </si>
  <si>
    <t>https://www.energy.gov/scep/home-energy-rebates-frequently-asked-questions#household</t>
  </si>
  <si>
    <t>Is your project pursuing or are you open to pursuing the high-efficiency HVAC units and electrification?</t>
  </si>
  <si>
    <t>Is your project pursuing or are you open to pursuing high-efficiency HVAC units and electrification?</t>
  </si>
  <si>
    <t>https://www.energy.gov/scep/wap/whole-house-weatherization</t>
  </si>
  <si>
    <t>Treasury: Solar ITC Baseline (30%)</t>
  </si>
  <si>
    <t>If yes to above, is your project located in an LMI Census tract?</t>
  </si>
  <si>
    <t>Treasury: Solar ITC LMI Bonus Category #1 (10%)</t>
  </si>
  <si>
    <t>If yes to above, is your project located on tribal land?</t>
  </si>
  <si>
    <t>Treasury: Solar ITC LMI Bonus Category #2 (10%)</t>
  </si>
  <si>
    <t>If yes to above, is your project on top of or adjacent to a regulated affordable housing properties?</t>
  </si>
  <si>
    <t>Treasury: Solar ITC LMI Bonus Category #3 (20%)</t>
  </si>
  <si>
    <t>If yes to above, is your project located in a designated Energy Community?</t>
  </si>
  <si>
    <t>Treasury: Solar ITC Bonus For Energy Communities (10%)</t>
  </si>
  <si>
    <t>Priority Pipeline Checklist for Community Lenders</t>
  </si>
  <si>
    <t>Total Projects Developed Annually</t>
  </si>
  <si>
    <t>insert number</t>
  </si>
  <si>
    <t>Add requirements (4-5 bullets)</t>
  </si>
  <si>
    <t xml:space="preserve">Total Projects that meet Basic Eligibility Criteria </t>
  </si>
  <si>
    <t>NCIF (CPC) /CCIA Analysis Separately</t>
  </si>
  <si>
    <t>CCIA - what if doesn't qualify for CPC standards? -&gt; other analysis</t>
  </si>
  <si>
    <t xml:space="preserve">Then has to meet CCIA qualifications </t>
  </si>
  <si>
    <t xml:space="preserve">Total in pipeline </t>
  </si>
  <si>
    <t>Insert number</t>
  </si>
  <si>
    <r>
      <t xml:space="preserve">Property Checklist
</t>
    </r>
    <r>
      <rPr>
        <i/>
        <sz val="12"/>
        <color rgb="FF003960"/>
        <rFont val="Archer"/>
      </rPr>
      <t>Supplementary exercise to assess at a property level potential intervention points for building decarbonization lending. This checklist can be used as a tool for a lender to collect data from a borrower at the project level.</t>
    </r>
  </si>
  <si>
    <t>Building Project Criteria - Projects are required to meet all of the following to be candidates for Green Lending Project</t>
  </si>
  <si>
    <t>What is the primary energy use of the building (gas/oil/propane/electricity?</t>
  </si>
  <si>
    <t>What is the primary energy source used for heating?</t>
  </si>
  <si>
    <t>Impacts likelihood of monthly energy bill reduction</t>
  </si>
  <si>
    <t xml:space="preserve">     Gas</t>
  </si>
  <si>
    <t xml:space="preserve">In many parts of the US, difficult to beat gas opex with heat pumps </t>
  </si>
  <si>
    <t xml:space="preserve">     Oil</t>
  </si>
  <si>
    <t>Ideal target for opex cost reduction with heat pumps</t>
  </si>
  <si>
    <t xml:space="preserve">     Propane</t>
  </si>
  <si>
    <t xml:space="preserve">     Electricity</t>
  </si>
  <si>
    <t>What type of heating system does the building have?</t>
  </si>
  <si>
    <t>Impacts cost and ease of construction</t>
  </si>
  <si>
    <t xml:space="preserve">     Central Fossil Fuel (Steam or Hot Water)</t>
  </si>
  <si>
    <t>Assume higher infrastructure costs</t>
  </si>
  <si>
    <t xml:space="preserve">     In Unit Furnace or Room Heater</t>
  </si>
  <si>
    <t>Assume drop in 1:1 system upgrade costs</t>
  </si>
  <si>
    <t>Who pays for heating?</t>
  </si>
  <si>
    <t>Impacts who gets the savings</t>
  </si>
  <si>
    <t xml:space="preserve">     Landlord</t>
  </si>
  <si>
    <t xml:space="preserve">     Tenant</t>
  </si>
  <si>
    <t>What type of cooling system does the building have?</t>
  </si>
  <si>
    <t xml:space="preserve">     AC combined with heating system</t>
  </si>
  <si>
    <t xml:space="preserve">     AC separate from heating system</t>
  </si>
  <si>
    <t xml:space="preserve">     No AC</t>
  </si>
  <si>
    <t>Candidate for climate adaptation scope</t>
  </si>
  <si>
    <t>What type of hot water system does the building have?</t>
  </si>
  <si>
    <t xml:space="preserve">     Central gas or oil</t>
  </si>
  <si>
    <t>High degree of construction difficulty in cold/very cold climates</t>
  </si>
  <si>
    <t xml:space="preserve">     In unit gas or oil</t>
  </si>
  <si>
    <t xml:space="preserve">     Central electric</t>
  </si>
  <si>
    <t>Relatively rare but great opex savings opportunity with HP's</t>
  </si>
  <si>
    <t xml:space="preserve">     In unit electric</t>
  </si>
  <si>
    <t>What type of stoves does the building have?</t>
  </si>
  <si>
    <t>Impacts cost estimates for new electric stoves + service</t>
  </si>
  <si>
    <t xml:space="preserve">     Electric</t>
  </si>
  <si>
    <t>Roof construction</t>
  </si>
  <si>
    <t xml:space="preserve">     Low slope (flat)</t>
  </si>
  <si>
    <t>Impacts attic air sealing and insulation cost assumptions</t>
  </si>
  <si>
    <t xml:space="preserve">     Steeper sloped</t>
  </si>
  <si>
    <t>Wall type</t>
  </si>
  <si>
    <t xml:space="preserve">     Wood frame</t>
  </si>
  <si>
    <t>Assume dense pack cellulose insulation cost and benefits</t>
  </si>
  <si>
    <t xml:space="preserve">     Masonry</t>
  </si>
  <si>
    <t>Assume exterior insulation depending on year built</t>
  </si>
  <si>
    <t>Age of windows</t>
  </si>
  <si>
    <t xml:space="preserve">     Older</t>
  </si>
  <si>
    <t>Assume capex cost for new windows in scope</t>
  </si>
  <si>
    <t xml:space="preserve">     Newer</t>
  </si>
  <si>
    <t>Age of roof</t>
  </si>
  <si>
    <t>Assume capex cost for new roof in scope</t>
  </si>
  <si>
    <t xml:space="preserve">This draft Excel tool is the exclusive property of Housing Partnership Network (HPN).
The contents of this spreadsheet are confidential and intended solely for authorized use.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</si>
</sst>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7">
    <font>
      <sz val="11"/>
      <color theme="1"/>
      <name val="Aptos Narrow"/>
      <family val="2"/>
      <scheme val="minor"/>
    </font>
    <font>
      <b/>
      <sz val="11"/>
      <color theme="1"/>
      <name val="Aptos Narrow"/>
      <family val="2"/>
      <scheme val="minor"/>
    </font>
    <font>
      <u/>
      <sz val="11"/>
      <color theme="10"/>
      <name val="Aptos Narrow"/>
      <family val="2"/>
      <scheme val="minor"/>
    </font>
    <font>
      <b/>
      <i/>
      <sz val="16"/>
      <color theme="3"/>
      <name val="Aptos Narrow"/>
      <family val="2"/>
      <scheme val="minor"/>
    </font>
    <font>
      <sz val="13"/>
      <color theme="1"/>
      <name val="Aptos Narrow"/>
      <family val="2"/>
      <scheme val="minor"/>
    </font>
    <font>
      <b/>
      <sz val="13"/>
      <color theme="1"/>
      <name val="Aptos Narrow"/>
      <family val="2"/>
      <scheme val="minor"/>
    </font>
    <font>
      <sz val="13"/>
      <color rgb="FFFF0000"/>
      <name val="Aptos Narrow"/>
      <family val="2"/>
      <scheme val="minor"/>
    </font>
    <font>
      <b/>
      <sz val="13"/>
      <color theme="5"/>
      <name val="Aptos Narrow"/>
      <family val="2"/>
      <scheme val="minor"/>
    </font>
    <font>
      <b/>
      <sz val="36"/>
      <color theme="5"/>
      <name val="Aptos Narrow"/>
      <family val="2"/>
      <scheme val="minor"/>
    </font>
    <font>
      <sz val="12"/>
      <color theme="1"/>
      <name val="Aptos Narrow"/>
      <family val="2"/>
      <scheme val="minor"/>
    </font>
    <font>
      <u/>
      <sz val="12"/>
      <color theme="10"/>
      <name val="Aptos Narrow"/>
      <family val="2"/>
      <scheme val="minor"/>
    </font>
    <font>
      <b/>
      <sz val="12"/>
      <color rgb="FFFFFFFF"/>
      <name val="Aptos Narrow"/>
      <family val="2"/>
      <scheme val="minor"/>
    </font>
    <font>
      <b/>
      <i/>
      <sz val="12"/>
      <color rgb="FFFFFFFF"/>
      <name val="Aptos Narrow"/>
      <family val="2"/>
      <scheme val="minor"/>
    </font>
    <font>
      <b/>
      <sz val="12"/>
      <color theme="1"/>
      <name val="Aptos Narrow"/>
      <family val="2"/>
      <scheme val="minor"/>
    </font>
    <font>
      <sz val="12"/>
      <color rgb="FFFF0000"/>
      <name val="Aptos Narrow"/>
      <family val="2"/>
      <scheme val="minor"/>
    </font>
    <font>
      <b/>
      <sz val="12"/>
      <color theme="0"/>
      <name val="Aptos Narrow"/>
      <family val="2"/>
      <scheme val="minor"/>
    </font>
    <font>
      <sz val="11"/>
      <color rgb="FFFF0000"/>
      <name val="Aptos Narrow"/>
      <family val="2"/>
      <scheme val="minor"/>
    </font>
    <font>
      <sz val="8"/>
      <name val="Aptos Narrow"/>
      <family val="2"/>
      <scheme val="minor"/>
    </font>
    <font>
      <sz val="11"/>
      <color theme="0"/>
      <name val="Aptos Narrow"/>
      <family val="2"/>
      <scheme val="minor"/>
    </font>
    <font>
      <b/>
      <sz val="24"/>
      <color rgb="FF002060"/>
      <name val="Archer"/>
    </font>
    <font>
      <sz val="11"/>
      <color theme="1"/>
      <name val="Archer"/>
    </font>
    <font>
      <i/>
      <sz val="8"/>
      <name val="Archer"/>
    </font>
    <font>
      <i/>
      <sz val="11"/>
      <color theme="1"/>
      <name val="Archer"/>
    </font>
    <font>
      <sz val="14"/>
      <color theme="1"/>
      <name val="Archer"/>
    </font>
    <font>
      <sz val="11"/>
      <color rgb="FF000000"/>
      <name val="Archer"/>
    </font>
    <font>
      <b/>
      <sz val="14"/>
      <color theme="1"/>
      <name val="Archer"/>
    </font>
    <font>
      <b/>
      <sz val="14"/>
      <color rgb="FF156082"/>
      <name val="Archer"/>
    </font>
    <font>
      <b/>
      <sz val="16"/>
      <color theme="4"/>
      <name val="Archer"/>
    </font>
    <font>
      <sz val="16"/>
      <color theme="1"/>
      <name val="Archer"/>
    </font>
    <font>
      <b/>
      <sz val="11"/>
      <color theme="1"/>
      <name val="Archer"/>
    </font>
    <font>
      <b/>
      <sz val="11"/>
      <color rgb="FF0070C0"/>
      <name val="Archer"/>
    </font>
    <font>
      <b/>
      <sz val="11"/>
      <color theme="9" tint="-0.499984740745262"/>
      <name val="Archer"/>
    </font>
    <font>
      <b/>
      <i/>
      <sz val="16"/>
      <color rgb="FF0E2841"/>
      <name val="Archer"/>
    </font>
    <font>
      <b/>
      <i/>
      <sz val="16"/>
      <color theme="3"/>
      <name val="Archer"/>
    </font>
    <font>
      <b/>
      <sz val="11"/>
      <color rgb="FF000000"/>
      <name val="Archer"/>
    </font>
    <font>
      <b/>
      <sz val="11"/>
      <color theme="0"/>
      <name val="Archer"/>
    </font>
    <font>
      <b/>
      <i/>
      <sz val="16"/>
      <color rgb="FFFF0000"/>
      <name val="Archer"/>
    </font>
    <font>
      <b/>
      <sz val="11"/>
      <color rgb="FFFF0000"/>
      <name val="Archer"/>
    </font>
    <font>
      <i/>
      <sz val="11"/>
      <color rgb="FF000000"/>
      <name val="Archer"/>
    </font>
    <font>
      <sz val="12"/>
      <color rgb="FF000000"/>
      <name val="Archer"/>
    </font>
    <font>
      <sz val="11"/>
      <name val="Archer"/>
    </font>
    <font>
      <sz val="11"/>
      <color theme="0"/>
      <name val="Archer"/>
    </font>
    <font>
      <b/>
      <sz val="20"/>
      <color theme="1"/>
      <name val="Archer"/>
    </font>
    <font>
      <b/>
      <sz val="12"/>
      <color theme="4" tint="-0.499984740745262"/>
      <name val="Archer"/>
    </font>
    <font>
      <sz val="12"/>
      <color theme="1"/>
      <name val="Archer"/>
    </font>
    <font>
      <b/>
      <sz val="12"/>
      <color rgb="FFFFFFFF"/>
      <name val="Archer"/>
    </font>
    <font>
      <b/>
      <i/>
      <sz val="12"/>
      <color rgb="FFFFFFFF"/>
      <name val="Archer"/>
    </font>
    <font>
      <sz val="12"/>
      <name val="Archer"/>
    </font>
    <font>
      <u/>
      <sz val="12"/>
      <color theme="10"/>
      <name val="Archer"/>
    </font>
    <font>
      <b/>
      <sz val="12"/>
      <color rgb="FF000000"/>
      <name val="Archer"/>
    </font>
    <font>
      <sz val="12"/>
      <color rgb="FFFF0000"/>
      <name val="Archer"/>
    </font>
    <font>
      <b/>
      <sz val="12"/>
      <color theme="1"/>
      <name val="Archer"/>
    </font>
    <font>
      <sz val="11"/>
      <color rgb="FFFF0000"/>
      <name val="Archer"/>
    </font>
    <font>
      <b/>
      <sz val="12"/>
      <color theme="0"/>
      <name val="Archer"/>
    </font>
    <font>
      <b/>
      <i/>
      <sz val="11"/>
      <color rgb="FF0E2841"/>
      <name val="Archer"/>
    </font>
    <font>
      <b/>
      <i/>
      <sz val="11"/>
      <color theme="3"/>
      <name val="Archer"/>
    </font>
    <font>
      <b/>
      <u/>
      <sz val="11"/>
      <color rgb="FF0E2841"/>
      <name val="Archer"/>
    </font>
    <font>
      <b/>
      <i/>
      <u/>
      <sz val="11"/>
      <color rgb="FF0E2841"/>
      <name val="Archer"/>
    </font>
    <font>
      <b/>
      <u/>
      <sz val="11"/>
      <color rgb="FF000000"/>
      <name val="Archer"/>
    </font>
    <font>
      <b/>
      <i/>
      <u/>
      <sz val="11"/>
      <color rgb="FF000000"/>
      <name val="Archer"/>
    </font>
    <font>
      <b/>
      <sz val="11"/>
      <color rgb="FFFFFFFF"/>
      <name val="Archer"/>
    </font>
    <font>
      <b/>
      <i/>
      <sz val="11"/>
      <color rgb="FFFFFFFF"/>
      <name val="Archer"/>
    </font>
    <font>
      <u/>
      <sz val="11"/>
      <color theme="10"/>
      <name val="Archer"/>
    </font>
    <font>
      <sz val="11"/>
      <color rgb="FF333333"/>
      <name val="Archer"/>
    </font>
    <font>
      <u/>
      <sz val="11"/>
      <color theme="4"/>
      <name val="Archer"/>
    </font>
    <font>
      <sz val="12"/>
      <color theme="0"/>
      <name val="Archer"/>
    </font>
    <font>
      <u/>
      <sz val="12"/>
      <color theme="4"/>
      <name val="Archer"/>
    </font>
    <font>
      <b/>
      <i/>
      <sz val="12"/>
      <color theme="1"/>
      <name val="Archer"/>
    </font>
    <font>
      <sz val="11"/>
      <color theme="4"/>
      <name val="Archer"/>
    </font>
    <font>
      <b/>
      <sz val="24"/>
      <color rgb="FF003960"/>
      <name val="Archer"/>
    </font>
    <font>
      <b/>
      <sz val="14"/>
      <color rgb="FF003960"/>
      <name val="Archer"/>
    </font>
    <font>
      <b/>
      <i/>
      <sz val="16"/>
      <color rgb="FF003960"/>
      <name val="Archer"/>
    </font>
    <font>
      <i/>
      <sz val="16"/>
      <color rgb="FF003960"/>
      <name val="Archer"/>
    </font>
    <font>
      <i/>
      <sz val="12"/>
      <color rgb="FF003960"/>
      <name val="Archer"/>
    </font>
    <font>
      <b/>
      <i/>
      <sz val="11"/>
      <color rgb="FF003960"/>
      <name val="Archer"/>
    </font>
    <font>
      <i/>
      <sz val="11"/>
      <color rgb="FF003960"/>
      <name val="Archer"/>
    </font>
    <font>
      <b/>
      <sz val="14"/>
      <color rgb="FF006EAA"/>
      <name val="Archer"/>
    </font>
    <font>
      <b/>
      <sz val="11"/>
      <color rgb="FF006EAA"/>
      <name val="Archer"/>
    </font>
    <font>
      <b/>
      <sz val="14"/>
      <color rgb="FF00AD86"/>
      <name val="Archer"/>
    </font>
    <font>
      <b/>
      <sz val="16"/>
      <color rgb="FF00AD86"/>
      <name val="Archer"/>
    </font>
    <font>
      <b/>
      <sz val="11"/>
      <color rgb="FF00AD86"/>
      <name val="Archer"/>
    </font>
    <font>
      <sz val="11"/>
      <color theme="1"/>
      <name val="Aptos Narrow"/>
      <family val="2"/>
      <scheme val="minor"/>
    </font>
    <font>
      <b/>
      <sz val="12"/>
      <color rgb="FF0070C0"/>
      <name val="Archer"/>
    </font>
    <font>
      <b/>
      <sz val="12"/>
      <color rgb="FF006EAA"/>
      <name val="Archer"/>
    </font>
    <font>
      <b/>
      <sz val="12"/>
      <name val="Archer"/>
    </font>
    <font>
      <sz val="12"/>
      <color rgb="FF006EAA"/>
      <name val="Archer"/>
    </font>
    <font>
      <sz val="8"/>
      <color rgb="FF000000"/>
      <name val="Segoe UI"/>
      <charset val="1"/>
    </font>
  </fonts>
  <fills count="23">
    <fill>
      <patternFill patternType="none"/>
    </fill>
    <fill>
      <patternFill patternType="gray125"/>
    </fill>
    <fill>
      <patternFill patternType="solid">
        <fgColor theme="4"/>
        <bgColor theme="4"/>
      </patternFill>
    </fill>
    <fill>
      <patternFill patternType="solid">
        <fgColor theme="0"/>
        <bgColor indexed="64"/>
      </patternFill>
    </fill>
    <fill>
      <patternFill patternType="solid">
        <fgColor theme="3" tint="0.89999084444715716"/>
        <bgColor indexed="64"/>
      </patternFill>
    </fill>
    <fill>
      <patternFill patternType="solid">
        <fgColor theme="2"/>
        <bgColor indexed="64"/>
      </patternFill>
    </fill>
    <fill>
      <patternFill patternType="solid">
        <fgColor rgb="FFF3F3F3"/>
        <bgColor rgb="FFF3F3F3"/>
      </patternFill>
    </fill>
    <fill>
      <patternFill patternType="solid">
        <fgColor theme="0" tint="-4.9989318521683403E-2"/>
        <bgColor indexed="64"/>
      </patternFill>
    </fill>
    <fill>
      <patternFill patternType="solid">
        <fgColor theme="7"/>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rgb="FFE8E8E8"/>
        <bgColor rgb="FF000000"/>
      </patternFill>
    </fill>
    <fill>
      <patternFill patternType="solid">
        <fgColor rgb="FFB6E1F4"/>
        <bgColor indexed="64"/>
      </patternFill>
    </fill>
    <fill>
      <patternFill patternType="solid">
        <fgColor rgb="FF006EAA"/>
        <bgColor indexed="64"/>
      </patternFill>
    </fill>
    <fill>
      <patternFill patternType="solid">
        <fgColor rgb="FF006EAA"/>
        <bgColor theme="4"/>
      </patternFill>
    </fill>
    <fill>
      <patternFill patternType="solid">
        <fgColor rgb="FF00AD86"/>
        <bgColor indexed="64"/>
      </patternFill>
    </fill>
    <fill>
      <patternFill patternType="solid">
        <fgColor rgb="FFD1FFF5"/>
        <bgColor indexed="64"/>
      </patternFill>
    </fill>
    <fill>
      <patternFill patternType="solid">
        <fgColor rgb="FF00AD86"/>
        <bgColor theme="4"/>
      </patternFill>
    </fill>
    <fill>
      <patternFill patternType="solid">
        <fgColor rgb="FF00AD86"/>
        <bgColor theme="6"/>
      </patternFill>
    </fill>
    <fill>
      <patternFill patternType="solid">
        <fgColor theme="6" tint="0.79998168889431442"/>
        <bgColor indexed="65"/>
      </patternFill>
    </fill>
    <fill>
      <patternFill patternType="solid">
        <fgColor theme="7" tint="0.79998168889431442"/>
        <bgColor indexed="64"/>
      </patternFill>
    </fill>
    <fill>
      <patternFill patternType="solid">
        <fgColor rgb="FFF2F2F2"/>
        <bgColor indexed="64"/>
      </patternFill>
    </fill>
  </fills>
  <borders count="81">
    <border>
      <left/>
      <right/>
      <top/>
      <bottom/>
      <diagonal/>
    </border>
    <border>
      <left/>
      <right/>
      <top style="thin">
        <color theme="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theme="4"/>
      </top>
      <bottom style="thin">
        <color theme="4"/>
      </bottom>
      <diagonal/>
    </border>
    <border>
      <left/>
      <right/>
      <top/>
      <bottom style="thin">
        <color indexed="64"/>
      </bottom>
      <diagonal/>
    </border>
    <border>
      <left style="thin">
        <color theme="4"/>
      </left>
      <right/>
      <top style="thin">
        <color theme="4"/>
      </top>
      <bottom/>
      <diagonal/>
    </border>
    <border>
      <left style="thin">
        <color indexed="64"/>
      </left>
      <right/>
      <top/>
      <bottom/>
      <diagonal/>
    </border>
    <border>
      <left style="thin">
        <color theme="4"/>
      </left>
      <right/>
      <top/>
      <bottom/>
      <diagonal/>
    </border>
    <border>
      <left/>
      <right style="thin">
        <color theme="4"/>
      </right>
      <top style="thin">
        <color theme="4"/>
      </top>
      <bottom style="thin">
        <color theme="4"/>
      </bottom>
      <diagonal/>
    </border>
    <border>
      <left style="thin">
        <color indexed="64"/>
      </left>
      <right style="thin">
        <color indexed="64"/>
      </right>
      <top style="thin">
        <color indexed="64"/>
      </top>
      <bottom style="thin">
        <color indexed="64"/>
      </bottom>
      <diagonal/>
    </border>
    <border>
      <left style="dashed">
        <color rgb="FF000000"/>
      </left>
      <right style="dashed">
        <color rgb="FF000000"/>
      </right>
      <top style="dashed">
        <color rgb="FF000000"/>
      </top>
      <bottom style="dashed">
        <color rgb="FF000000"/>
      </bottom>
      <diagonal/>
    </border>
    <border>
      <left/>
      <right/>
      <top style="dotted">
        <color indexed="64"/>
      </top>
      <bottom/>
      <diagonal/>
    </border>
    <border>
      <left/>
      <right style="dotted">
        <color indexed="64"/>
      </right>
      <top style="thin">
        <color indexed="64"/>
      </top>
      <bottom style="thin">
        <color indexed="64"/>
      </bottom>
      <diagonal/>
    </border>
    <border>
      <left/>
      <right style="dotted">
        <color indexed="64"/>
      </right>
      <top style="dotted">
        <color indexed="64"/>
      </top>
      <bottom/>
      <diagonal/>
    </border>
    <border>
      <left style="dotted">
        <color indexed="64"/>
      </left>
      <right/>
      <top/>
      <bottom/>
      <diagonal/>
    </border>
    <border>
      <left style="dotted">
        <color indexed="64"/>
      </left>
      <right style="dotted">
        <color indexed="64"/>
      </right>
      <top style="thin">
        <color indexed="64"/>
      </top>
      <bottom style="thin">
        <color indexed="64"/>
      </bottom>
      <diagonal/>
    </border>
    <border>
      <left/>
      <right style="dashed">
        <color rgb="FF000000"/>
      </right>
      <top style="dashed">
        <color rgb="FF000000"/>
      </top>
      <bottom style="dashed">
        <color rgb="FF000000"/>
      </bottom>
      <diagonal/>
    </border>
    <border>
      <left/>
      <right style="thin">
        <color theme="4"/>
      </right>
      <top style="thin">
        <color theme="4"/>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theme="6"/>
      </right>
      <top style="thin">
        <color theme="6"/>
      </top>
      <bottom/>
      <diagonal/>
    </border>
    <border>
      <left/>
      <right style="thin">
        <color theme="4"/>
      </right>
      <top/>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right style="dotted">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top style="double">
        <color theme="4"/>
      </top>
      <bottom style="thin">
        <color theme="4"/>
      </bottom>
      <diagonal/>
    </border>
    <border>
      <left style="thin">
        <color theme="4"/>
      </left>
      <right/>
      <top style="double">
        <color theme="4"/>
      </top>
      <bottom style="thin">
        <color theme="4"/>
      </bottom>
      <diagonal/>
    </border>
    <border>
      <left/>
      <right style="thin">
        <color theme="4"/>
      </right>
      <top style="double">
        <color theme="4"/>
      </top>
      <bottom style="thin">
        <color theme="4"/>
      </bottom>
      <diagonal/>
    </border>
    <border>
      <left style="thin">
        <color theme="6"/>
      </left>
      <right/>
      <top style="thin">
        <color theme="6"/>
      </top>
      <bottom/>
      <diagonal/>
    </border>
    <border>
      <left/>
      <right/>
      <top style="thin">
        <color theme="6"/>
      </top>
      <bottom/>
      <diagonal/>
    </border>
    <border>
      <left/>
      <right/>
      <top/>
      <bottom style="thin">
        <color theme="4"/>
      </bottom>
      <diagonal/>
    </border>
    <border>
      <left style="thin">
        <color theme="4"/>
      </left>
      <right/>
      <top style="double">
        <color theme="4"/>
      </top>
      <bottom/>
      <diagonal/>
    </border>
    <border>
      <left/>
      <right/>
      <top style="double">
        <color theme="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theme="4"/>
      </left>
      <right/>
      <top/>
      <bottom style="thin">
        <color theme="4"/>
      </bottom>
      <diagonal/>
    </border>
    <border>
      <left/>
      <right style="thin">
        <color theme="4"/>
      </right>
      <top/>
      <bottom style="thin">
        <color theme="4"/>
      </bottom>
      <diagonal/>
    </border>
    <border>
      <left/>
      <right style="thin">
        <color theme="4"/>
      </right>
      <top style="thin">
        <color theme="4"/>
      </top>
      <bottom style="double">
        <color theme="4"/>
      </bottom>
      <diagonal/>
    </border>
    <border>
      <left style="thin">
        <color indexed="64"/>
      </left>
      <right/>
      <top style="thin">
        <color theme="4"/>
      </top>
      <bottom style="thin">
        <color indexed="64"/>
      </bottom>
      <diagonal/>
    </border>
    <border>
      <left/>
      <right/>
      <top style="thin">
        <color indexed="64"/>
      </top>
      <bottom style="thin">
        <color theme="4"/>
      </bottom>
      <diagonal/>
    </border>
    <border>
      <left/>
      <right style="thin">
        <color indexed="64"/>
      </right>
      <top style="thin">
        <color theme="4"/>
      </top>
      <bottom style="thin">
        <color indexed="64"/>
      </bottom>
      <diagonal/>
    </border>
    <border>
      <left style="thin">
        <color theme="4"/>
      </left>
      <right/>
      <top style="thin">
        <color indexed="64"/>
      </top>
      <bottom style="thin">
        <color indexed="64"/>
      </bottom>
      <diagonal/>
    </border>
    <border>
      <left/>
      <right/>
      <top style="thin">
        <color theme="4"/>
      </top>
      <bottom style="thin">
        <color indexed="64"/>
      </bottom>
      <diagonal/>
    </border>
    <border>
      <left/>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style="thin">
        <color indexed="64"/>
      </right>
      <top style="thin">
        <color indexed="64"/>
      </top>
      <bottom/>
      <diagonal/>
    </border>
    <border>
      <left/>
      <right style="thin">
        <color theme="4"/>
      </right>
      <top style="thin">
        <color indexed="64"/>
      </top>
      <bottom/>
      <diagonal/>
    </border>
    <border>
      <left style="thin">
        <color indexed="64"/>
      </left>
      <right/>
      <top style="thin">
        <color theme="4"/>
      </top>
      <bottom/>
      <diagonal/>
    </border>
    <border>
      <left style="thin">
        <color theme="4"/>
      </left>
      <right/>
      <top/>
      <bottom style="thin">
        <color indexed="64"/>
      </bottom>
      <diagonal/>
    </border>
  </borders>
  <cellStyleXfs count="4">
    <xf numFmtId="0" fontId="0" fillId="0" borderId="0"/>
    <xf numFmtId="0" fontId="2" fillId="0" borderId="0" applyNumberFormat="0" applyFill="0" applyBorder="0" applyAlignment="0" applyProtection="0"/>
    <xf numFmtId="0" fontId="18" fillId="8" borderId="0" applyNumberFormat="0" applyBorder="0" applyAlignment="0" applyProtection="0"/>
    <xf numFmtId="0" fontId="81" fillId="20" borderId="0" applyNumberFormat="0" applyBorder="0" applyAlignment="0" applyProtection="0"/>
  </cellStyleXfs>
  <cellXfs count="504">
    <xf numFmtId="0" fontId="0" fillId="0" borderId="0" xfId="0"/>
    <xf numFmtId="0" fontId="3" fillId="0" borderId="0" xfId="0" applyFont="1" applyAlignment="1">
      <alignment vertical="top" wrapText="1"/>
    </xf>
    <xf numFmtId="0" fontId="1" fillId="0" borderId="0" xfId="0" applyFont="1" applyAlignment="1">
      <alignment vertical="top" wrapText="1"/>
    </xf>
    <xf numFmtId="0" fontId="0" fillId="0" borderId="0" xfId="0" applyAlignment="1">
      <alignment vertical="top" wrapText="1"/>
    </xf>
    <xf numFmtId="0" fontId="1" fillId="0" borderId="0" xfId="0" applyFont="1" applyAlignment="1">
      <alignment horizontal="center" vertical="top" wrapText="1"/>
    </xf>
    <xf numFmtId="0" fontId="4" fillId="0" borderId="0" xfId="0" applyFont="1"/>
    <xf numFmtId="0" fontId="4" fillId="0" borderId="8" xfId="0" applyFont="1" applyBorder="1"/>
    <xf numFmtId="0" fontId="5" fillId="5" borderId="2" xfId="0" applyFont="1" applyFill="1" applyBorder="1"/>
    <xf numFmtId="0" fontId="4" fillId="5" borderId="19" xfId="0" applyFont="1" applyFill="1" applyBorder="1"/>
    <xf numFmtId="0" fontId="5" fillId="5" borderId="3" xfId="0" applyFont="1" applyFill="1" applyBorder="1"/>
    <xf numFmtId="0" fontId="4" fillId="5" borderId="3" xfId="0" applyFont="1" applyFill="1" applyBorder="1"/>
    <xf numFmtId="0" fontId="4" fillId="5" borderId="16" xfId="0" applyFont="1" applyFill="1" applyBorder="1"/>
    <xf numFmtId="0" fontId="6" fillId="4" borderId="17" xfId="0" applyFont="1" applyFill="1" applyBorder="1"/>
    <xf numFmtId="0" fontId="5" fillId="0" borderId="0" xfId="0" applyFont="1"/>
    <xf numFmtId="0" fontId="6" fillId="0" borderId="15" xfId="0" applyFont="1" applyBorder="1"/>
    <xf numFmtId="0" fontId="6" fillId="0" borderId="0" xfId="0" applyFont="1"/>
    <xf numFmtId="0" fontId="7" fillId="4" borderId="15" xfId="0" applyFont="1" applyFill="1" applyBorder="1"/>
    <xf numFmtId="0" fontId="4" fillId="0" borderId="18" xfId="0" applyFont="1" applyBorder="1"/>
    <xf numFmtId="0" fontId="4" fillId="0" borderId="15" xfId="0" applyFont="1" applyBorder="1"/>
    <xf numFmtId="0" fontId="7" fillId="4" borderId="14" xfId="0" applyFont="1" applyFill="1" applyBorder="1"/>
    <xf numFmtId="0" fontId="5" fillId="5" borderId="13" xfId="0" applyFont="1" applyFill="1" applyBorder="1"/>
    <xf numFmtId="0" fontId="7" fillId="4" borderId="20" xfId="0" applyFont="1" applyFill="1" applyBorder="1"/>
    <xf numFmtId="0" fontId="0" fillId="0" borderId="0" xfId="0" applyAlignment="1">
      <alignment wrapText="1"/>
    </xf>
    <xf numFmtId="0" fontId="9" fillId="0" borderId="0" xfId="0" applyFont="1" applyAlignment="1">
      <alignment vertical="top" wrapText="1"/>
    </xf>
    <xf numFmtId="0" fontId="9" fillId="0" borderId="1" xfId="0" applyFont="1" applyBorder="1" applyAlignment="1">
      <alignment vertical="top" wrapText="1"/>
    </xf>
    <xf numFmtId="0" fontId="10" fillId="0" borderId="0" xfId="1" applyFont="1" applyAlignment="1">
      <alignment vertical="top" wrapText="1"/>
    </xf>
    <xf numFmtId="0" fontId="13" fillId="0" borderId="0" xfId="0" applyFont="1" applyAlignment="1">
      <alignment vertical="top" wrapText="1"/>
    </xf>
    <xf numFmtId="0" fontId="14" fillId="0" borderId="0" xfId="0" applyFont="1" applyAlignment="1">
      <alignment vertical="top" wrapText="1"/>
    </xf>
    <xf numFmtId="0" fontId="9" fillId="0" borderId="7" xfId="0" applyFont="1" applyBorder="1" applyAlignment="1">
      <alignment vertical="top" wrapText="1"/>
    </xf>
    <xf numFmtId="0" fontId="16" fillId="0" borderId="0" xfId="0" applyFont="1" applyAlignment="1">
      <alignment vertical="top" wrapText="1"/>
    </xf>
    <xf numFmtId="0" fontId="15" fillId="2" borderId="21" xfId="0" applyFont="1" applyFill="1" applyBorder="1" applyAlignment="1">
      <alignment vertical="top" wrapText="1"/>
    </xf>
    <xf numFmtId="0" fontId="2" fillId="0" borderId="0" xfId="1" applyAlignment="1">
      <alignment wrapText="1"/>
    </xf>
    <xf numFmtId="0" fontId="9" fillId="0" borderId="12" xfId="0" applyFont="1" applyBorder="1" applyAlignment="1">
      <alignment vertical="top" wrapText="1"/>
    </xf>
    <xf numFmtId="0" fontId="9" fillId="0" borderId="0" xfId="0" applyFont="1" applyAlignment="1">
      <alignment wrapText="1"/>
    </xf>
    <xf numFmtId="0" fontId="10" fillId="0" borderId="0" xfId="1" applyFont="1" applyAlignment="1">
      <alignment wrapText="1"/>
    </xf>
    <xf numFmtId="0" fontId="13" fillId="0" borderId="0" xfId="0" applyFont="1" applyAlignment="1">
      <alignment wrapText="1"/>
    </xf>
    <xf numFmtId="0" fontId="9" fillId="0" borderId="22" xfId="0" applyFont="1" applyBorder="1" applyAlignment="1">
      <alignment vertical="top" wrapText="1"/>
    </xf>
    <xf numFmtId="0" fontId="2" fillId="0" borderId="22" xfId="1" applyBorder="1" applyAlignment="1">
      <alignment wrapText="1"/>
    </xf>
    <xf numFmtId="0" fontId="0" fillId="0" borderId="23" xfId="0" applyBorder="1" applyAlignment="1">
      <alignment wrapText="1"/>
    </xf>
    <xf numFmtId="0" fontId="0" fillId="3" borderId="24" xfId="0" applyFill="1" applyBorder="1"/>
    <xf numFmtId="0" fontId="0" fillId="3" borderId="25" xfId="0" applyFill="1" applyBorder="1"/>
    <xf numFmtId="0" fontId="0" fillId="3" borderId="26" xfId="0" applyFill="1" applyBorder="1"/>
    <xf numFmtId="0" fontId="9" fillId="0" borderId="27" xfId="0" applyFont="1" applyBorder="1" applyAlignment="1">
      <alignment vertical="top" wrapText="1"/>
    </xf>
    <xf numFmtId="0" fontId="10" fillId="0" borderId="27" xfId="1" applyFont="1" applyBorder="1" applyAlignment="1">
      <alignment wrapText="1"/>
    </xf>
    <xf numFmtId="0" fontId="0" fillId="3" borderId="27" xfId="0" applyFill="1" applyBorder="1"/>
    <xf numFmtId="0" fontId="0" fillId="0" borderId="24" xfId="0" applyBorder="1" applyAlignment="1">
      <alignment wrapText="1"/>
    </xf>
    <xf numFmtId="0" fontId="15" fillId="2" borderId="1" xfId="0" applyFont="1" applyFill="1" applyBorder="1" applyAlignment="1">
      <alignment vertical="top" wrapText="1"/>
    </xf>
    <xf numFmtId="0" fontId="19" fillId="0" borderId="0" xfId="0" applyFont="1"/>
    <xf numFmtId="0" fontId="20" fillId="0" borderId="0" xfId="0" applyFont="1" applyAlignment="1">
      <alignment wrapText="1"/>
    </xf>
    <xf numFmtId="0" fontId="20" fillId="0" borderId="0" xfId="0" applyFont="1"/>
    <xf numFmtId="0" fontId="21" fillId="0" borderId="0" xfId="0" applyFont="1"/>
    <xf numFmtId="0" fontId="23" fillId="0" borderId="0" xfId="0" applyFont="1"/>
    <xf numFmtId="0" fontId="24" fillId="3" borderId="0" xfId="0" applyFont="1" applyFill="1" applyAlignment="1">
      <alignment horizontal="left" vertical="center" wrapText="1"/>
    </xf>
    <xf numFmtId="0" fontId="23" fillId="3" borderId="0" xfId="0" applyFont="1" applyFill="1"/>
    <xf numFmtId="0" fontId="20" fillId="0" borderId="0" xfId="0" applyFont="1" applyAlignment="1">
      <alignment horizontal="center" wrapText="1"/>
    </xf>
    <xf numFmtId="0" fontId="23" fillId="0" borderId="0" xfId="0" applyFont="1" applyAlignment="1">
      <alignment wrapText="1"/>
    </xf>
    <xf numFmtId="0" fontId="24" fillId="0" borderId="0" xfId="0" applyFont="1" applyAlignment="1">
      <alignment wrapText="1"/>
    </xf>
    <xf numFmtId="0" fontId="29" fillId="0" borderId="0" xfId="0" applyFont="1" applyAlignment="1">
      <alignment vertical="top" wrapText="1"/>
    </xf>
    <xf numFmtId="0" fontId="20" fillId="0" borderId="0" xfId="0" applyFont="1" applyAlignment="1">
      <alignment vertical="top" wrapText="1"/>
    </xf>
    <xf numFmtId="0" fontId="29" fillId="0" borderId="0" xfId="0" applyFont="1"/>
    <xf numFmtId="0" fontId="20" fillId="7" borderId="35" xfId="0" applyFont="1" applyFill="1" applyBorder="1"/>
    <xf numFmtId="0" fontId="28" fillId="7" borderId="36" xfId="0" applyFont="1" applyFill="1" applyBorder="1" applyAlignment="1">
      <alignment wrapText="1"/>
    </xf>
    <xf numFmtId="0" fontId="20" fillId="7" borderId="37" xfId="0" applyFont="1" applyFill="1" applyBorder="1"/>
    <xf numFmtId="0" fontId="24" fillId="7" borderId="38" xfId="0" applyFont="1" applyFill="1" applyBorder="1" applyAlignment="1">
      <alignment wrapText="1"/>
    </xf>
    <xf numFmtId="0" fontId="20" fillId="7" borderId="23" xfId="0" applyFont="1" applyFill="1" applyBorder="1"/>
    <xf numFmtId="0" fontId="24" fillId="7" borderId="33" xfId="0" applyFont="1" applyFill="1" applyBorder="1" applyAlignment="1">
      <alignment wrapText="1"/>
    </xf>
    <xf numFmtId="0" fontId="29" fillId="0" borderId="0" xfId="0" applyFont="1" applyAlignment="1">
      <alignment horizontal="center" vertical="top" wrapText="1"/>
    </xf>
    <xf numFmtId="0" fontId="33" fillId="0" borderId="0" xfId="0" applyFont="1" applyAlignment="1">
      <alignment vertical="top" wrapText="1"/>
    </xf>
    <xf numFmtId="0" fontId="44" fillId="0" borderId="0" xfId="0" applyFont="1" applyAlignment="1">
      <alignment vertical="top" wrapText="1"/>
    </xf>
    <xf numFmtId="0" fontId="47" fillId="0" borderId="0" xfId="0" applyFont="1" applyAlignment="1">
      <alignment vertical="top" wrapText="1"/>
    </xf>
    <xf numFmtId="0" fontId="39" fillId="0" borderId="0" xfId="0" applyFont="1" applyAlignment="1">
      <alignment vertical="top" wrapText="1"/>
    </xf>
    <xf numFmtId="0" fontId="48" fillId="0" borderId="0" xfId="1" applyFont="1" applyAlignment="1">
      <alignment vertical="top" wrapText="1"/>
    </xf>
    <xf numFmtId="0" fontId="52" fillId="0" borderId="0" xfId="0" applyFont="1" applyAlignment="1">
      <alignment vertical="top" wrapText="1"/>
    </xf>
    <xf numFmtId="0" fontId="54" fillId="0" borderId="0" xfId="0" applyFont="1" applyAlignment="1">
      <alignment horizontal="center" vertical="top" wrapText="1"/>
    </xf>
    <xf numFmtId="0" fontId="55" fillId="0" borderId="0" xfId="0" applyFont="1" applyAlignment="1">
      <alignment horizontal="center" vertical="top" wrapText="1"/>
    </xf>
    <xf numFmtId="0" fontId="56" fillId="0" borderId="0" xfId="0" applyFont="1" applyAlignment="1">
      <alignment horizontal="left" vertical="center" wrapText="1"/>
    </xf>
    <xf numFmtId="0" fontId="55" fillId="0" borderId="0" xfId="0" applyFont="1" applyAlignment="1">
      <alignment vertical="top" wrapText="1"/>
    </xf>
    <xf numFmtId="0" fontId="58" fillId="0" borderId="0" xfId="0" applyFont="1" applyAlignment="1">
      <alignment vertical="top" wrapText="1"/>
    </xf>
    <xf numFmtId="0" fontId="40" fillId="0" borderId="0" xfId="0" applyFont="1" applyAlignment="1">
      <alignment vertical="top" wrapText="1"/>
    </xf>
    <xf numFmtId="0" fontId="24" fillId="0" borderId="0" xfId="0" applyFont="1" applyAlignment="1">
      <alignment vertical="top" wrapText="1"/>
    </xf>
    <xf numFmtId="0" fontId="62" fillId="0" borderId="0" xfId="1" applyFont="1" applyAlignment="1">
      <alignment vertical="top" wrapText="1"/>
    </xf>
    <xf numFmtId="0" fontId="58" fillId="0" borderId="0" xfId="1" applyFont="1" applyAlignment="1">
      <alignment vertical="top" wrapText="1"/>
    </xf>
    <xf numFmtId="0" fontId="34" fillId="0" borderId="0" xfId="1" applyFont="1" applyAlignment="1">
      <alignment vertical="top" wrapText="1"/>
    </xf>
    <xf numFmtId="0" fontId="63" fillId="0" borderId="0" xfId="0" applyFont="1"/>
    <xf numFmtId="0" fontId="63" fillId="0" borderId="0" xfId="0" applyFont="1" applyAlignment="1">
      <alignment vertical="top" wrapText="1"/>
    </xf>
    <xf numFmtId="0" fontId="29" fillId="0" borderId="61" xfId="0" applyFont="1" applyBorder="1" applyAlignment="1">
      <alignment vertical="top" wrapText="1"/>
    </xf>
    <xf numFmtId="0" fontId="29" fillId="0" borderId="62" xfId="0" applyFont="1" applyBorder="1" applyAlignment="1">
      <alignment vertical="top" wrapText="1"/>
    </xf>
    <xf numFmtId="0" fontId="50" fillId="0" borderId="0" xfId="0" applyFont="1" applyAlignment="1">
      <alignment vertical="top" wrapText="1"/>
    </xf>
    <xf numFmtId="0" fontId="51" fillId="0" borderId="0" xfId="0" applyFont="1" applyAlignment="1">
      <alignment vertical="top" wrapText="1"/>
    </xf>
    <xf numFmtId="0" fontId="20" fillId="5" borderId="0" xfId="0" applyFont="1" applyFill="1" applyAlignment="1">
      <alignment vertical="top" wrapText="1"/>
    </xf>
    <xf numFmtId="0" fontId="29" fillId="5" borderId="0" xfId="0" applyFont="1" applyFill="1" applyAlignment="1">
      <alignment vertical="top" wrapText="1"/>
    </xf>
    <xf numFmtId="0" fontId="52" fillId="0" borderId="0" xfId="0" applyFont="1" applyAlignment="1">
      <alignment horizontal="center" vertical="top"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20" fillId="0" borderId="1" xfId="0" applyFont="1" applyBorder="1"/>
    <xf numFmtId="0" fontId="49" fillId="5" borderId="70" xfId="0" applyFont="1" applyFill="1" applyBorder="1" applyAlignment="1">
      <alignment vertical="top" wrapText="1"/>
    </xf>
    <xf numFmtId="0" fontId="39" fillId="5" borderId="72" xfId="0" applyFont="1" applyFill="1" applyBorder="1" applyAlignment="1">
      <alignment vertical="top" wrapText="1"/>
    </xf>
    <xf numFmtId="0" fontId="49" fillId="5" borderId="73" xfId="0" applyFont="1" applyFill="1" applyBorder="1" applyAlignment="1">
      <alignment vertical="top" wrapText="1"/>
    </xf>
    <xf numFmtId="0" fontId="39" fillId="5" borderId="32" xfId="0" applyFont="1" applyFill="1" applyBorder="1" applyAlignment="1">
      <alignment vertical="top" wrapText="1"/>
    </xf>
    <xf numFmtId="0" fontId="39" fillId="5" borderId="66" xfId="0" applyFont="1" applyFill="1" applyBorder="1" applyAlignment="1">
      <alignment vertical="top" wrapText="1"/>
    </xf>
    <xf numFmtId="0" fontId="44" fillId="0" borderId="10" xfId="0" applyFont="1" applyBorder="1" applyAlignment="1">
      <alignment vertical="top" wrapText="1"/>
    </xf>
    <xf numFmtId="0" fontId="39" fillId="0" borderId="2" xfId="0" applyFont="1" applyBorder="1" applyAlignment="1">
      <alignment vertical="top" wrapText="1"/>
    </xf>
    <xf numFmtId="0" fontId="39" fillId="0" borderId="32" xfId="0" applyFont="1" applyBorder="1" applyAlignment="1">
      <alignment vertical="top" wrapText="1"/>
    </xf>
    <xf numFmtId="0" fontId="44" fillId="0" borderId="65" xfId="0" applyFont="1" applyBorder="1" applyAlignment="1">
      <alignment vertical="top" wrapText="1"/>
    </xf>
    <xf numFmtId="0" fontId="39" fillId="0" borderId="3" xfId="0" applyFont="1" applyBorder="1" applyAlignment="1">
      <alignment vertical="top" wrapText="1"/>
    </xf>
    <xf numFmtId="0" fontId="39" fillId="7" borderId="5" xfId="0" applyFont="1" applyFill="1" applyBorder="1" applyAlignment="1">
      <alignment vertical="top" wrapText="1"/>
    </xf>
    <xf numFmtId="0" fontId="39" fillId="0" borderId="66" xfId="0" applyFont="1" applyBorder="1" applyAlignment="1">
      <alignment vertical="top" wrapText="1"/>
    </xf>
    <xf numFmtId="0" fontId="39" fillId="0" borderId="22" xfId="0" applyFont="1" applyBorder="1" applyAlignment="1">
      <alignment vertical="top" wrapText="1"/>
    </xf>
    <xf numFmtId="0" fontId="39" fillId="0" borderId="27" xfId="0" applyFont="1" applyBorder="1" applyAlignment="1">
      <alignment vertical="top" wrapText="1"/>
    </xf>
    <xf numFmtId="0" fontId="44" fillId="0" borderId="29" xfId="0" applyFont="1" applyBorder="1" applyAlignment="1">
      <alignment vertical="top" wrapText="1"/>
    </xf>
    <xf numFmtId="0" fontId="47" fillId="0" borderId="27" xfId="0" applyFont="1" applyBorder="1" applyAlignment="1">
      <alignment vertical="top" wrapText="1"/>
    </xf>
    <xf numFmtId="0" fontId="64" fillId="0" borderId="30" xfId="1" applyFont="1" applyBorder="1" applyAlignment="1">
      <alignment vertical="top" wrapText="1"/>
    </xf>
    <xf numFmtId="0" fontId="44" fillId="0" borderId="23" xfId="0" applyFont="1" applyBorder="1" applyAlignment="1">
      <alignment vertical="top" wrapText="1"/>
    </xf>
    <xf numFmtId="0" fontId="47" fillId="0" borderId="22" xfId="0" applyFont="1" applyBorder="1" applyAlignment="1">
      <alignment vertical="top" wrapText="1"/>
    </xf>
    <xf numFmtId="0" fontId="44" fillId="0" borderId="33" xfId="0" applyFont="1" applyBorder="1" applyAlignment="1">
      <alignment vertical="top" wrapText="1"/>
    </xf>
    <xf numFmtId="0" fontId="51" fillId="5" borderId="29" xfId="0" applyFont="1" applyFill="1" applyBorder="1" applyAlignment="1">
      <alignment wrapText="1"/>
    </xf>
    <xf numFmtId="0" fontId="44" fillId="5" borderId="27" xfId="0" applyFont="1" applyFill="1" applyBorder="1" applyAlignment="1">
      <alignment vertical="top" wrapText="1"/>
    </xf>
    <xf numFmtId="0" fontId="44" fillId="5" borderId="30" xfId="0" applyFont="1" applyFill="1" applyBorder="1" applyAlignment="1">
      <alignment vertical="top" wrapText="1"/>
    </xf>
    <xf numFmtId="0" fontId="20" fillId="0" borderId="37" xfId="0" applyFont="1" applyBorder="1" applyAlignment="1">
      <alignment wrapText="1"/>
    </xf>
    <xf numFmtId="0" fontId="44" fillId="3" borderId="0" xfId="0" applyFont="1" applyFill="1" applyAlignment="1">
      <alignment vertical="top" wrapText="1"/>
    </xf>
    <xf numFmtId="0" fontId="51" fillId="5" borderId="35" xfId="0" applyFont="1" applyFill="1" applyBorder="1" applyAlignment="1">
      <alignment vertical="top" wrapText="1"/>
    </xf>
    <xf numFmtId="0" fontId="44" fillId="5" borderId="34" xfId="0" applyFont="1" applyFill="1" applyBorder="1" applyAlignment="1">
      <alignment vertical="top" wrapText="1"/>
    </xf>
    <xf numFmtId="0" fontId="44" fillId="5" borderId="36" xfId="0" applyFont="1" applyFill="1" applyBorder="1" applyAlignment="1">
      <alignment vertical="top" wrapText="1"/>
    </xf>
    <xf numFmtId="0" fontId="20" fillId="0" borderId="29" xfId="0" applyFont="1" applyBorder="1" applyAlignment="1">
      <alignment wrapText="1"/>
    </xf>
    <xf numFmtId="0" fontId="44" fillId="3" borderId="27" xfId="0" applyFont="1" applyFill="1" applyBorder="1" applyAlignment="1">
      <alignment vertical="top" wrapText="1"/>
    </xf>
    <xf numFmtId="0" fontId="62" fillId="0" borderId="0" xfId="1" applyFont="1" applyAlignment="1">
      <alignment wrapText="1"/>
    </xf>
    <xf numFmtId="0" fontId="20" fillId="3" borderId="0" xfId="0" applyFont="1" applyFill="1"/>
    <xf numFmtId="0" fontId="51" fillId="0" borderId="37" xfId="0" applyFont="1" applyBorder="1" applyAlignment="1">
      <alignment vertical="top" wrapText="1"/>
    </xf>
    <xf numFmtId="0" fontId="44" fillId="0" borderId="22" xfId="0" applyFont="1" applyBorder="1" applyAlignment="1">
      <alignment vertical="top" wrapText="1"/>
    </xf>
    <xf numFmtId="0" fontId="51" fillId="0" borderId="33" xfId="0" applyFont="1" applyBorder="1" applyAlignment="1">
      <alignment vertical="top" wrapText="1"/>
    </xf>
    <xf numFmtId="0" fontId="44" fillId="0" borderId="24" xfId="0" applyFont="1" applyBorder="1" applyAlignment="1">
      <alignment vertical="top" wrapText="1"/>
    </xf>
    <xf numFmtId="0" fontId="66" fillId="0" borderId="24" xfId="1" applyFont="1" applyBorder="1" applyAlignment="1">
      <alignment vertical="top" wrapText="1"/>
    </xf>
    <xf numFmtId="0" fontId="62" fillId="0" borderId="0" xfId="1" applyFont="1" applyBorder="1" applyAlignment="1">
      <alignment vertical="top" wrapText="1"/>
    </xf>
    <xf numFmtId="0" fontId="44" fillId="5" borderId="1" xfId="0" applyFont="1" applyFill="1" applyBorder="1" applyAlignment="1">
      <alignment vertical="top" wrapText="1"/>
    </xf>
    <xf numFmtId="0" fontId="48" fillId="5" borderId="1" xfId="1" applyFont="1" applyFill="1" applyBorder="1" applyAlignment="1">
      <alignment vertical="top" wrapText="1"/>
    </xf>
    <xf numFmtId="0" fontId="44" fillId="7" borderId="5" xfId="0" applyFont="1" applyFill="1" applyBorder="1" applyAlignment="1">
      <alignment vertical="top" wrapText="1"/>
    </xf>
    <xf numFmtId="0" fontId="44" fillId="0" borderId="3" xfId="0" applyFont="1" applyBorder="1" applyAlignment="1">
      <alignment vertical="top" wrapText="1"/>
    </xf>
    <xf numFmtId="0" fontId="44" fillId="7" borderId="3" xfId="0" applyFont="1" applyFill="1" applyBorder="1" applyAlignment="1">
      <alignment vertical="top" wrapText="1"/>
    </xf>
    <xf numFmtId="0" fontId="48" fillId="0" borderId="0" xfId="1" applyFont="1" applyBorder="1" applyAlignment="1">
      <alignment vertical="top" wrapText="1"/>
    </xf>
    <xf numFmtId="0" fontId="44" fillId="0" borderId="32" xfId="0" applyFont="1" applyBorder="1" applyAlignment="1">
      <alignment vertical="top" wrapText="1"/>
    </xf>
    <xf numFmtId="0" fontId="44" fillId="5" borderId="5" xfId="0" applyFont="1" applyFill="1" applyBorder="1" applyAlignment="1">
      <alignment vertical="top" wrapText="1"/>
    </xf>
    <xf numFmtId="0" fontId="66" fillId="5" borderId="5" xfId="1" applyFont="1" applyFill="1" applyBorder="1" applyAlignment="1">
      <alignment vertical="top" wrapText="1"/>
    </xf>
    <xf numFmtId="0" fontId="44" fillId="5" borderId="4" xfId="0" applyFont="1" applyFill="1" applyBorder="1" applyAlignment="1">
      <alignment wrapText="1"/>
    </xf>
    <xf numFmtId="0" fontId="44" fillId="5" borderId="2" xfId="0" applyFont="1" applyFill="1" applyBorder="1" applyAlignment="1">
      <alignment wrapText="1"/>
    </xf>
    <xf numFmtId="0" fontId="20" fillId="5" borderId="3" xfId="0" applyFont="1" applyFill="1" applyBorder="1" applyAlignment="1">
      <alignment vertical="top" wrapText="1"/>
    </xf>
    <xf numFmtId="0" fontId="44" fillId="5" borderId="66" xfId="0" applyFont="1" applyFill="1" applyBorder="1" applyAlignment="1">
      <alignment vertical="top" wrapText="1"/>
    </xf>
    <xf numFmtId="0" fontId="44" fillId="0" borderId="2" xfId="0" applyFont="1" applyBorder="1" applyAlignment="1">
      <alignment wrapText="1"/>
    </xf>
    <xf numFmtId="0" fontId="20" fillId="0" borderId="3" xfId="0" applyFont="1" applyBorder="1" applyAlignment="1">
      <alignment vertical="top" wrapText="1"/>
    </xf>
    <xf numFmtId="0" fontId="66" fillId="0" borderId="3" xfId="1" applyFont="1" applyBorder="1" applyAlignment="1">
      <alignment vertical="top" wrapText="1"/>
    </xf>
    <xf numFmtId="0" fontId="44" fillId="0" borderId="66" xfId="0" applyFont="1" applyBorder="1" applyAlignment="1">
      <alignment vertical="top" wrapText="1"/>
    </xf>
    <xf numFmtId="0" fontId="51" fillId="5" borderId="2" xfId="0" applyFont="1" applyFill="1" applyBorder="1" applyAlignment="1">
      <alignment wrapText="1"/>
    </xf>
    <xf numFmtId="0" fontId="66" fillId="5" borderId="3" xfId="1" applyFont="1" applyFill="1" applyBorder="1" applyAlignment="1">
      <alignment vertical="top" wrapText="1"/>
    </xf>
    <xf numFmtId="0" fontId="20" fillId="0" borderId="2" xfId="0" applyFont="1" applyBorder="1" applyAlignment="1">
      <alignment wrapText="1"/>
    </xf>
    <xf numFmtId="0" fontId="44" fillId="5" borderId="3" xfId="0" applyFont="1" applyFill="1" applyBorder="1" applyAlignment="1">
      <alignment vertical="top" wrapText="1"/>
    </xf>
    <xf numFmtId="0" fontId="51" fillId="0" borderId="76" xfId="0" applyFont="1" applyBorder="1" applyAlignment="1">
      <alignment vertical="top" wrapText="1"/>
    </xf>
    <xf numFmtId="0" fontId="39" fillId="0" borderId="8" xfId="0" applyFont="1" applyBorder="1" applyAlignment="1">
      <alignment vertical="top" wrapText="1"/>
    </xf>
    <xf numFmtId="0" fontId="51" fillId="0" borderId="64" xfId="0" applyFont="1" applyBorder="1" applyAlignment="1">
      <alignment vertical="top" wrapText="1"/>
    </xf>
    <xf numFmtId="0" fontId="44" fillId="0" borderId="71" xfId="0" applyFont="1" applyBorder="1" applyAlignment="1">
      <alignment vertical="top" wrapText="1"/>
    </xf>
    <xf numFmtId="0" fontId="48" fillId="0" borderId="34" xfId="1" applyFont="1" applyBorder="1" applyAlignment="1">
      <alignment vertical="top" wrapText="1"/>
    </xf>
    <xf numFmtId="0" fontId="49" fillId="5" borderId="0" xfId="0" applyFont="1" applyFill="1" applyAlignment="1">
      <alignment vertical="top" wrapText="1"/>
    </xf>
    <xf numFmtId="0" fontId="39" fillId="5" borderId="0" xfId="0" applyFont="1" applyFill="1" applyAlignment="1">
      <alignment vertical="top" wrapText="1"/>
    </xf>
    <xf numFmtId="0" fontId="68" fillId="0" borderId="0" xfId="0" applyFont="1"/>
    <xf numFmtId="0" fontId="44" fillId="0" borderId="24" xfId="0" applyFont="1" applyBorder="1" applyAlignment="1">
      <alignment wrapText="1"/>
    </xf>
    <xf numFmtId="0" fontId="30" fillId="0" borderId="37" xfId="0" applyFont="1" applyBorder="1" applyAlignment="1">
      <alignment vertical="center" wrapText="1"/>
    </xf>
    <xf numFmtId="0" fontId="30" fillId="0" borderId="0" xfId="0" applyFont="1" applyAlignment="1">
      <alignment horizontal="center" vertical="center" wrapText="1"/>
    </xf>
    <xf numFmtId="0" fontId="30" fillId="3" borderId="22" xfId="0" applyFont="1" applyFill="1" applyBorder="1" applyAlignment="1">
      <alignment horizontal="center" vertical="center" wrapText="1"/>
    </xf>
    <xf numFmtId="0" fontId="30" fillId="0" borderId="8" xfId="0" applyFont="1" applyBorder="1" applyAlignment="1">
      <alignment horizontal="center" vertical="center" wrapText="1"/>
    </xf>
    <xf numFmtId="0" fontId="24" fillId="0" borderId="24" xfId="0" applyFont="1" applyBorder="1" applyAlignment="1">
      <alignment vertical="center" wrapText="1"/>
    </xf>
    <xf numFmtId="0" fontId="24" fillId="0" borderId="24" xfId="0" applyFont="1" applyBorder="1" applyAlignment="1">
      <alignment wrapText="1"/>
    </xf>
    <xf numFmtId="0" fontId="24" fillId="0" borderId="25" xfId="0" applyFont="1" applyBorder="1" applyAlignment="1">
      <alignment vertical="center" wrapText="1"/>
    </xf>
    <xf numFmtId="0" fontId="24" fillId="0" borderId="28" xfId="0" applyFont="1" applyBorder="1" applyAlignment="1">
      <alignment vertical="center" wrapText="1"/>
    </xf>
    <xf numFmtId="0" fontId="24" fillId="0" borderId="26" xfId="0" applyFont="1" applyBorder="1" applyAlignment="1">
      <alignment vertical="center" wrapText="1"/>
    </xf>
    <xf numFmtId="0" fontId="69" fillId="0" borderId="0" xfId="0" applyFont="1"/>
    <xf numFmtId="0" fontId="70" fillId="0" borderId="0" xfId="0" applyFont="1" applyAlignment="1">
      <alignment horizontal="left"/>
    </xf>
    <xf numFmtId="0" fontId="28" fillId="0" borderId="0" xfId="0" applyFont="1"/>
    <xf numFmtId="0" fontId="27" fillId="13" borderId="0" xfId="0" applyFont="1" applyFill="1"/>
    <xf numFmtId="0" fontId="23" fillId="13" borderId="0" xfId="0" applyFont="1" applyFill="1" applyAlignment="1">
      <alignment wrapText="1"/>
    </xf>
    <xf numFmtId="0" fontId="23" fillId="13" borderId="0" xfId="0" applyFont="1" applyFill="1"/>
    <xf numFmtId="0" fontId="28" fillId="13" borderId="4" xfId="0" applyFont="1" applyFill="1" applyBorder="1"/>
    <xf numFmtId="0" fontId="28" fillId="13" borderId="6" xfId="0" applyFont="1" applyFill="1" applyBorder="1" applyAlignment="1">
      <alignment wrapText="1"/>
    </xf>
    <xf numFmtId="0" fontId="28" fillId="13" borderId="0" xfId="0" applyFont="1" applyFill="1" applyAlignment="1">
      <alignment wrapText="1"/>
    </xf>
    <xf numFmtId="0" fontId="20" fillId="13" borderId="24" xfId="0" applyFont="1" applyFill="1" applyBorder="1" applyAlignment="1">
      <alignment vertical="top" wrapText="1"/>
    </xf>
    <xf numFmtId="0" fontId="29" fillId="13" borderId="24" xfId="0" applyFont="1" applyFill="1" applyBorder="1" applyAlignment="1">
      <alignment vertical="top" wrapText="1"/>
    </xf>
    <xf numFmtId="0" fontId="28" fillId="13" borderId="0" xfId="0" applyFont="1" applyFill="1"/>
    <xf numFmtId="0" fontId="29" fillId="13" borderId="10" xfId="0" applyFont="1" applyFill="1" applyBorder="1" applyAlignment="1">
      <alignment vertical="center"/>
    </xf>
    <xf numFmtId="0" fontId="24" fillId="13" borderId="65" xfId="0" applyFont="1" applyFill="1" applyBorder="1" applyAlignment="1">
      <alignment wrapText="1"/>
    </xf>
    <xf numFmtId="0" fontId="24" fillId="13" borderId="0" xfId="0" applyFont="1" applyFill="1" applyAlignment="1">
      <alignment wrapText="1"/>
    </xf>
    <xf numFmtId="0" fontId="20" fillId="13" borderId="0" xfId="0" applyFont="1" applyFill="1"/>
    <xf numFmtId="0" fontId="77" fillId="13" borderId="63" xfId="0" applyFont="1" applyFill="1" applyBorder="1" applyAlignment="1">
      <alignment vertical="center"/>
    </xf>
    <xf numFmtId="0" fontId="77" fillId="13" borderId="64" xfId="0" applyFont="1" applyFill="1" applyBorder="1" applyAlignment="1">
      <alignment wrapText="1"/>
    </xf>
    <xf numFmtId="0" fontId="44" fillId="14" borderId="0" xfId="0" applyFont="1" applyFill="1" applyAlignment="1">
      <alignment horizontal="center" vertical="center" wrapText="1"/>
    </xf>
    <xf numFmtId="0" fontId="79" fillId="17" borderId="0" xfId="0" applyFont="1" applyFill="1"/>
    <xf numFmtId="0" fontId="24" fillId="17" borderId="0" xfId="0" applyFont="1" applyFill="1" applyAlignment="1">
      <alignment wrapText="1"/>
    </xf>
    <xf numFmtId="0" fontId="20" fillId="17" borderId="0" xfId="0" applyFont="1" applyFill="1"/>
    <xf numFmtId="0" fontId="20" fillId="17" borderId="0" xfId="0" applyFont="1" applyFill="1" applyAlignment="1">
      <alignment wrapText="1"/>
    </xf>
    <xf numFmtId="0" fontId="28" fillId="17" borderId="35" xfId="0" applyFont="1" applyFill="1" applyBorder="1"/>
    <xf numFmtId="0" fontId="28" fillId="17" borderId="34" xfId="0" applyFont="1" applyFill="1" applyBorder="1" applyAlignment="1">
      <alignment wrapText="1"/>
    </xf>
    <xf numFmtId="0" fontId="28" fillId="17" borderId="28" xfId="0" applyFont="1" applyFill="1" applyBorder="1" applyAlignment="1">
      <alignment wrapText="1"/>
    </xf>
    <xf numFmtId="0" fontId="29" fillId="17" borderId="30" xfId="0" applyFont="1" applyFill="1" applyBorder="1"/>
    <xf numFmtId="0" fontId="22" fillId="17" borderId="24" xfId="0" applyFont="1" applyFill="1" applyBorder="1" applyAlignment="1">
      <alignment wrapText="1"/>
    </xf>
    <xf numFmtId="0" fontId="28" fillId="17" borderId="0" xfId="0" applyFont="1" applyFill="1"/>
    <xf numFmtId="0" fontId="20" fillId="17" borderId="38" xfId="0" applyFont="1" applyFill="1" applyBorder="1" applyAlignment="1">
      <alignment wrapText="1"/>
    </xf>
    <xf numFmtId="0" fontId="29" fillId="17" borderId="24" xfId="0" applyFont="1" applyFill="1" applyBorder="1"/>
    <xf numFmtId="0" fontId="29" fillId="17" borderId="0" xfId="0" applyFont="1" applyFill="1"/>
    <xf numFmtId="0" fontId="22" fillId="17" borderId="0" xfId="0" applyFont="1" applyFill="1" applyAlignment="1">
      <alignment wrapText="1"/>
    </xf>
    <xf numFmtId="0" fontId="31" fillId="17" borderId="23" xfId="0" applyFont="1" applyFill="1" applyBorder="1" applyAlignment="1">
      <alignment vertical="center"/>
    </xf>
    <xf numFmtId="0" fontId="31" fillId="17" borderId="33" xfId="0" applyFont="1" applyFill="1" applyBorder="1" applyAlignment="1">
      <alignment wrapText="1"/>
    </xf>
    <xf numFmtId="0" fontId="28" fillId="17" borderId="36" xfId="0" applyFont="1" applyFill="1" applyBorder="1" applyAlignment="1">
      <alignment wrapText="1"/>
    </xf>
    <xf numFmtId="0" fontId="28" fillId="17" borderId="0" xfId="0" applyFont="1" applyFill="1" applyAlignment="1">
      <alignment wrapText="1"/>
    </xf>
    <xf numFmtId="0" fontId="20" fillId="17" borderId="24" xfId="0" applyFont="1" applyFill="1" applyBorder="1" applyAlignment="1">
      <alignment wrapText="1"/>
    </xf>
    <xf numFmtId="0" fontId="20" fillId="17" borderId="37" xfId="0" applyFont="1" applyFill="1" applyBorder="1"/>
    <xf numFmtId="0" fontId="20" fillId="17" borderId="37" xfId="0" applyFont="1" applyFill="1" applyBorder="1" applyAlignment="1">
      <alignment vertical="center"/>
    </xf>
    <xf numFmtId="0" fontId="24" fillId="17" borderId="38" xfId="0" applyFont="1" applyFill="1" applyBorder="1" applyAlignment="1">
      <alignment wrapText="1"/>
    </xf>
    <xf numFmtId="0" fontId="30" fillId="17" borderId="0" xfId="0" applyFont="1" applyFill="1"/>
    <xf numFmtId="0" fontId="30" fillId="17" borderId="0" xfId="0" applyFont="1" applyFill="1" applyAlignment="1">
      <alignment wrapText="1"/>
    </xf>
    <xf numFmtId="0" fontId="20" fillId="16" borderId="0" xfId="0" applyFont="1" applyFill="1" applyAlignment="1">
      <alignment vertical="top" wrapText="1"/>
    </xf>
    <xf numFmtId="0" fontId="60" fillId="16" borderId="0" xfId="0" applyFont="1" applyFill="1" applyAlignment="1">
      <alignment vertical="top" wrapText="1"/>
    </xf>
    <xf numFmtId="0" fontId="44" fillId="16" borderId="0" xfId="0" applyFont="1" applyFill="1" applyAlignment="1">
      <alignment vertical="top" wrapText="1"/>
    </xf>
    <xf numFmtId="0" fontId="53" fillId="16" borderId="9" xfId="2" applyFont="1" applyFill="1" applyBorder="1" applyAlignment="1">
      <alignment vertical="top" wrapText="1"/>
    </xf>
    <xf numFmtId="0" fontId="53" fillId="16" borderId="1" xfId="2" applyFont="1" applyFill="1" applyBorder="1" applyAlignment="1">
      <alignment vertical="top" wrapText="1"/>
    </xf>
    <xf numFmtId="0" fontId="53" fillId="16" borderId="21" xfId="2" applyFont="1" applyFill="1" applyBorder="1" applyAlignment="1">
      <alignment vertical="top" wrapText="1"/>
    </xf>
    <xf numFmtId="0" fontId="45" fillId="16" borderId="11" xfId="2" applyFont="1" applyFill="1" applyBorder="1" applyAlignment="1">
      <alignment vertical="top" wrapText="1"/>
    </xf>
    <xf numFmtId="0" fontId="53" fillId="16" borderId="0" xfId="2" applyFont="1" applyFill="1" applyBorder="1" applyAlignment="1">
      <alignment vertical="top" wrapText="1"/>
    </xf>
    <xf numFmtId="0" fontId="53" fillId="16" borderId="32" xfId="2" applyFont="1" applyFill="1" applyBorder="1" applyAlignment="1">
      <alignment vertical="top" wrapText="1"/>
    </xf>
    <xf numFmtId="0" fontId="45" fillId="16" borderId="0" xfId="2" applyFont="1" applyFill="1" applyAlignment="1">
      <alignment vertical="top" wrapText="1"/>
    </xf>
    <xf numFmtId="0" fontId="65" fillId="16" borderId="0" xfId="2" applyFont="1" applyFill="1" applyAlignment="1">
      <alignment vertical="top" wrapText="1"/>
    </xf>
    <xf numFmtId="0" fontId="65" fillId="16" borderId="21" xfId="2" applyFont="1" applyFill="1" applyBorder="1" applyAlignment="1">
      <alignment vertical="top" wrapText="1"/>
    </xf>
    <xf numFmtId="0" fontId="45" fillId="16" borderId="0" xfId="0" applyFont="1" applyFill="1" applyAlignment="1">
      <alignment vertical="top" wrapText="1"/>
    </xf>
    <xf numFmtId="0" fontId="65" fillId="16" borderId="25" xfId="0" applyFont="1" applyFill="1" applyBorder="1" applyAlignment="1">
      <alignment vertical="top" wrapText="1"/>
    </xf>
    <xf numFmtId="0" fontId="53" fillId="18" borderId="21" xfId="0" applyFont="1" applyFill="1" applyBorder="1" applyAlignment="1">
      <alignment vertical="top" wrapText="1"/>
    </xf>
    <xf numFmtId="0" fontId="53" fillId="18" borderId="9" xfId="0" applyFont="1" applyFill="1" applyBorder="1" applyAlignment="1">
      <alignment vertical="top" wrapText="1"/>
    </xf>
    <xf numFmtId="0" fontId="53" fillId="18" borderId="1" xfId="0" applyFont="1" applyFill="1" applyBorder="1" applyAlignment="1">
      <alignment vertical="top" wrapText="1"/>
    </xf>
    <xf numFmtId="0" fontId="53" fillId="16" borderId="0" xfId="0" applyFont="1" applyFill="1" applyAlignment="1">
      <alignment vertical="top" wrapText="1"/>
    </xf>
    <xf numFmtId="0" fontId="45" fillId="19" borderId="58" xfId="0" applyFont="1" applyFill="1" applyBorder="1" applyAlignment="1">
      <alignment horizontal="center" vertical="center" wrapText="1"/>
    </xf>
    <xf numFmtId="0" fontId="45" fillId="19" borderId="59" xfId="0" applyFont="1" applyFill="1" applyBorder="1" applyAlignment="1">
      <alignment horizontal="center" vertical="center" wrapText="1"/>
    </xf>
    <xf numFmtId="0" fontId="45" fillId="19" borderId="58" xfId="0" applyFont="1" applyFill="1" applyBorder="1" applyAlignment="1">
      <alignment vertical="top" wrapText="1"/>
    </xf>
    <xf numFmtId="0" fontId="45" fillId="19" borderId="59" xfId="0" applyFont="1" applyFill="1" applyBorder="1" applyAlignment="1">
      <alignment vertical="top" wrapText="1"/>
    </xf>
    <xf numFmtId="0" fontId="45" fillId="19" borderId="31" xfId="0" applyFont="1" applyFill="1" applyBorder="1" applyAlignment="1">
      <alignment vertical="top" wrapText="1"/>
    </xf>
    <xf numFmtId="0" fontId="28" fillId="7" borderId="0" xfId="0" applyFont="1" applyFill="1" applyAlignment="1">
      <alignment wrapText="1"/>
    </xf>
    <xf numFmtId="0" fontId="20" fillId="7" borderId="0" xfId="0" applyFont="1" applyFill="1"/>
    <xf numFmtId="0" fontId="20" fillId="7" borderId="0" xfId="0" applyFont="1" applyFill="1" applyAlignment="1">
      <alignment wrapText="1"/>
    </xf>
    <xf numFmtId="0" fontId="24" fillId="7" borderId="0" xfId="0" applyFont="1" applyFill="1" applyAlignment="1">
      <alignment wrapText="1"/>
    </xf>
    <xf numFmtId="0" fontId="20" fillId="0" borderId="63" xfId="0" applyFont="1" applyBorder="1" applyAlignment="1">
      <alignment vertical="top" wrapText="1"/>
    </xf>
    <xf numFmtId="0" fontId="20" fillId="14" borderId="2" xfId="0" applyFont="1" applyFill="1" applyBorder="1" applyAlignment="1">
      <alignment vertical="top" wrapText="1"/>
    </xf>
    <xf numFmtId="0" fontId="20" fillId="0" borderId="5" xfId="0" applyFont="1" applyBorder="1" applyAlignment="1">
      <alignment vertical="top" wrapText="1"/>
    </xf>
    <xf numFmtId="0" fontId="20" fillId="0" borderId="10" xfId="0" applyFont="1" applyBorder="1" applyAlignment="1">
      <alignment vertical="top" wrapText="1"/>
    </xf>
    <xf numFmtId="0" fontId="20" fillId="14" borderId="77" xfId="0" applyFont="1" applyFill="1" applyBorder="1" applyAlignment="1">
      <alignment vertical="top" wrapText="1"/>
    </xf>
    <xf numFmtId="0" fontId="20" fillId="0" borderId="66" xfId="0" applyFont="1" applyBorder="1" applyAlignment="1">
      <alignment vertical="top" wrapText="1"/>
    </xf>
    <xf numFmtId="0" fontId="28" fillId="7" borderId="0" xfId="0" applyFont="1" applyFill="1"/>
    <xf numFmtId="0" fontId="29" fillId="7" borderId="0" xfId="0" applyFont="1" applyFill="1"/>
    <xf numFmtId="0" fontId="30" fillId="0" borderId="0" xfId="0" applyFont="1"/>
    <xf numFmtId="0" fontId="30" fillId="0" borderId="0" xfId="0" applyFont="1" applyAlignment="1">
      <alignment wrapText="1"/>
    </xf>
    <xf numFmtId="0" fontId="62" fillId="0" borderId="24" xfId="1" applyFont="1" applyFill="1" applyBorder="1" applyAlignment="1">
      <alignment vertical="top" wrapText="1"/>
    </xf>
    <xf numFmtId="0" fontId="48" fillId="0" borderId="38" xfId="1" applyFont="1" applyFill="1" applyBorder="1" applyAlignment="1">
      <alignment vertical="top" wrapText="1"/>
    </xf>
    <xf numFmtId="0" fontId="51" fillId="0" borderId="35" xfId="0" applyFont="1" applyBorder="1" applyAlignment="1">
      <alignment vertical="top" wrapText="1"/>
    </xf>
    <xf numFmtId="0" fontId="44" fillId="0" borderId="34" xfId="0" applyFont="1" applyBorder="1" applyAlignment="1">
      <alignment vertical="top" wrapText="1"/>
    </xf>
    <xf numFmtId="0" fontId="47" fillId="0" borderId="34" xfId="0" applyFont="1" applyBorder="1" applyAlignment="1">
      <alignment vertical="top" wrapText="1"/>
    </xf>
    <xf numFmtId="0" fontId="51" fillId="0" borderId="36" xfId="0" applyFont="1" applyBorder="1" applyAlignment="1">
      <alignment vertical="top" wrapText="1"/>
    </xf>
    <xf numFmtId="0" fontId="51" fillId="0" borderId="38" xfId="0" applyFont="1" applyBorder="1" applyAlignment="1">
      <alignment vertical="top" wrapText="1"/>
    </xf>
    <xf numFmtId="0" fontId="62" fillId="0" borderId="21" xfId="1" applyFont="1" applyBorder="1" applyAlignment="1">
      <alignment vertical="top" wrapText="1"/>
    </xf>
    <xf numFmtId="0" fontId="53" fillId="0" borderId="0" xfId="0" applyFont="1" applyAlignment="1">
      <alignment vertical="top" wrapText="1"/>
    </xf>
    <xf numFmtId="0" fontId="51" fillId="0" borderId="0" xfId="0" applyFont="1" applyAlignment="1">
      <alignment vertical="top"/>
    </xf>
    <xf numFmtId="0" fontId="44" fillId="0" borderId="1" xfId="0" applyFont="1" applyBorder="1" applyAlignment="1">
      <alignment vertical="top" wrapText="1"/>
    </xf>
    <xf numFmtId="0" fontId="53" fillId="18" borderId="78" xfId="0" applyFont="1" applyFill="1" applyBorder="1" applyAlignment="1">
      <alignment vertical="top" wrapText="1"/>
    </xf>
    <xf numFmtId="0" fontId="53" fillId="18" borderId="0" xfId="0" applyFont="1" applyFill="1" applyAlignment="1">
      <alignment vertical="top" wrapText="1"/>
    </xf>
    <xf numFmtId="0" fontId="83" fillId="0" borderId="0" xfId="0" applyFont="1" applyAlignment="1">
      <alignment vertical="top" wrapText="1"/>
    </xf>
    <xf numFmtId="0" fontId="53" fillId="16" borderId="32" xfId="0" applyFont="1" applyFill="1" applyBorder="1" applyAlignment="1">
      <alignment vertical="top" wrapText="1"/>
    </xf>
    <xf numFmtId="0" fontId="65" fillId="16" borderId="60" xfId="0" applyFont="1" applyFill="1" applyBorder="1" applyAlignment="1">
      <alignment vertical="top" wrapText="1"/>
    </xf>
    <xf numFmtId="0" fontId="20" fillId="17" borderId="1" xfId="3" applyFont="1" applyFill="1" applyBorder="1" applyAlignment="1">
      <alignment vertical="top" wrapText="1"/>
    </xf>
    <xf numFmtId="0" fontId="51" fillId="16" borderId="0" xfId="0" applyFont="1" applyFill="1" applyAlignment="1">
      <alignment vertical="top" wrapText="1"/>
    </xf>
    <xf numFmtId="0" fontId="51" fillId="5" borderId="79" xfId="0" applyFont="1" applyFill="1" applyBorder="1" applyAlignment="1">
      <alignment wrapText="1"/>
    </xf>
    <xf numFmtId="0" fontId="51" fillId="0" borderId="4" xfId="0" applyFont="1" applyBorder="1" applyAlignment="1">
      <alignment vertical="top" wrapText="1"/>
    </xf>
    <xf numFmtId="0" fontId="44" fillId="0" borderId="5" xfId="0" applyFont="1" applyBorder="1" applyAlignment="1">
      <alignment vertical="top" wrapText="1"/>
    </xf>
    <xf numFmtId="0" fontId="44" fillId="0" borderId="6" xfId="0" applyFont="1" applyBorder="1" applyAlignment="1">
      <alignment vertical="top" wrapText="1"/>
    </xf>
    <xf numFmtId="0" fontId="44" fillId="0" borderId="8" xfId="0" applyFont="1" applyBorder="1" applyAlignment="1">
      <alignment vertical="top" wrapText="1"/>
    </xf>
    <xf numFmtId="0" fontId="44" fillId="0" borderId="64" xfId="0" applyFont="1" applyBorder="1" applyAlignment="1">
      <alignment vertical="top" wrapText="1"/>
    </xf>
    <xf numFmtId="0" fontId="51" fillId="0" borderId="2" xfId="0" applyFont="1" applyBorder="1" applyAlignment="1">
      <alignment vertical="top" wrapText="1"/>
    </xf>
    <xf numFmtId="0" fontId="44" fillId="0" borderId="4" xfId="0" applyFont="1" applyBorder="1" applyAlignment="1">
      <alignment vertical="top" wrapText="1"/>
    </xf>
    <xf numFmtId="0" fontId="44" fillId="0" borderId="2" xfId="0" applyFont="1" applyBorder="1" applyAlignment="1">
      <alignment vertical="top" wrapText="1"/>
    </xf>
    <xf numFmtId="0" fontId="20" fillId="17" borderId="5" xfId="3" applyFont="1" applyFill="1" applyBorder="1" applyAlignment="1">
      <alignment vertical="top" wrapText="1"/>
    </xf>
    <xf numFmtId="0" fontId="20" fillId="0" borderId="8" xfId="0" applyFont="1" applyBorder="1" applyAlignment="1">
      <alignment vertical="top" wrapText="1"/>
    </xf>
    <xf numFmtId="0" fontId="24" fillId="0" borderId="5" xfId="0" applyFont="1" applyBorder="1" applyAlignment="1">
      <alignment vertical="top" wrapText="1"/>
    </xf>
    <xf numFmtId="0" fontId="51" fillId="0" borderId="5" xfId="0" applyFont="1" applyBorder="1" applyAlignment="1">
      <alignment vertical="top" wrapText="1"/>
    </xf>
    <xf numFmtId="0" fontId="20" fillId="0" borderId="65" xfId="0" applyFont="1" applyBorder="1" applyAlignment="1">
      <alignment vertical="top" wrapText="1"/>
    </xf>
    <xf numFmtId="0" fontId="51" fillId="0" borderId="6" xfId="0" applyFont="1" applyBorder="1" applyAlignment="1">
      <alignment vertical="top" wrapText="1"/>
    </xf>
    <xf numFmtId="0" fontId="44" fillId="0" borderId="36" xfId="0" applyFont="1" applyBorder="1" applyAlignment="1">
      <alignment vertical="top" wrapText="1"/>
    </xf>
    <xf numFmtId="0" fontId="44" fillId="0" borderId="35" xfId="0" applyFont="1" applyBorder="1" applyAlignment="1">
      <alignment vertical="top" wrapText="1"/>
    </xf>
    <xf numFmtId="0" fontId="62" fillId="0" borderId="32" xfId="1" applyFont="1" applyBorder="1" applyAlignment="1">
      <alignment vertical="top" wrapText="1"/>
    </xf>
    <xf numFmtId="0" fontId="45" fillId="19" borderId="2" xfId="0" applyFont="1" applyFill="1" applyBorder="1" applyAlignment="1">
      <alignment vertical="top" wrapText="1"/>
    </xf>
    <xf numFmtId="0" fontId="45" fillId="19" borderId="3" xfId="0" applyFont="1" applyFill="1" applyBorder="1" applyAlignment="1">
      <alignment vertical="top" wrapText="1"/>
    </xf>
    <xf numFmtId="0" fontId="45" fillId="19" borderId="66" xfId="0" applyFont="1" applyFill="1" applyBorder="1" applyAlignment="1">
      <alignment vertical="top" wrapText="1"/>
    </xf>
    <xf numFmtId="0" fontId="44" fillId="0" borderId="63" xfId="0" applyFont="1" applyBorder="1" applyAlignment="1">
      <alignment wrapText="1"/>
    </xf>
    <xf numFmtId="0" fontId="44" fillId="0" borderId="8" xfId="0" applyFont="1" applyBorder="1" applyAlignment="1">
      <alignment wrapText="1"/>
    </xf>
    <xf numFmtId="0" fontId="44" fillId="5" borderId="0" xfId="0" applyFont="1" applyFill="1" applyAlignment="1">
      <alignment vertical="top" wrapText="1"/>
    </xf>
    <xf numFmtId="0" fontId="44" fillId="5" borderId="8" xfId="0" applyFont="1" applyFill="1" applyBorder="1" applyAlignment="1">
      <alignment vertical="top" wrapText="1"/>
    </xf>
    <xf numFmtId="0" fontId="44" fillId="5" borderId="64" xfId="0" applyFont="1" applyFill="1" applyBorder="1" applyAlignment="1">
      <alignment vertical="top" wrapText="1"/>
    </xf>
    <xf numFmtId="0" fontId="44" fillId="3" borderId="3" xfId="0" applyFont="1" applyFill="1" applyBorder="1" applyAlignment="1">
      <alignment vertical="top" wrapText="1"/>
    </xf>
    <xf numFmtId="0" fontId="44" fillId="3" borderId="8" xfId="0" applyFont="1" applyFill="1" applyBorder="1" applyAlignment="1">
      <alignment vertical="top" wrapText="1"/>
    </xf>
    <xf numFmtId="0" fontId="48" fillId="0" borderId="64" xfId="1" applyFont="1" applyFill="1" applyBorder="1" applyAlignment="1">
      <alignment vertical="top" wrapText="1"/>
    </xf>
    <xf numFmtId="0" fontId="51" fillId="5" borderId="10" xfId="0" applyFont="1" applyFill="1" applyBorder="1" applyAlignment="1">
      <alignment vertical="top" wrapText="1"/>
    </xf>
    <xf numFmtId="0" fontId="44" fillId="5" borderId="65" xfId="0" applyFont="1" applyFill="1" applyBorder="1" applyAlignment="1">
      <alignment vertical="top" wrapText="1"/>
    </xf>
    <xf numFmtId="0" fontId="51" fillId="5" borderId="63" xfId="0" applyFont="1" applyFill="1" applyBorder="1" applyAlignment="1">
      <alignment wrapText="1"/>
    </xf>
    <xf numFmtId="0" fontId="48" fillId="5" borderId="8" xfId="1" applyFont="1" applyFill="1" applyBorder="1" applyAlignment="1">
      <alignment wrapText="1"/>
    </xf>
    <xf numFmtId="0" fontId="48" fillId="0" borderId="66" xfId="1" applyFont="1" applyBorder="1" applyAlignment="1">
      <alignment vertical="top" wrapText="1"/>
    </xf>
    <xf numFmtId="0" fontId="62" fillId="0" borderId="64" xfId="1" applyFont="1" applyFill="1" applyBorder="1" applyAlignment="1">
      <alignment vertical="top" wrapText="1"/>
    </xf>
    <xf numFmtId="0" fontId="24" fillId="6" borderId="24" xfId="0" applyFont="1" applyFill="1" applyBorder="1" applyAlignment="1">
      <alignment wrapText="1"/>
    </xf>
    <xf numFmtId="0" fontId="29" fillId="7" borderId="13" xfId="0" applyFont="1" applyFill="1" applyBorder="1" applyAlignment="1">
      <alignment horizontal="center"/>
    </xf>
    <xf numFmtId="0" fontId="29" fillId="7" borderId="51" xfId="0" applyFont="1" applyFill="1" applyBorder="1"/>
    <xf numFmtId="0" fontId="20" fillId="7" borderId="13" xfId="0" applyFont="1" applyFill="1" applyBorder="1" applyAlignment="1">
      <alignment horizontal="center" wrapText="1"/>
    </xf>
    <xf numFmtId="0" fontId="20" fillId="9" borderId="13" xfId="0" applyFont="1" applyFill="1" applyBorder="1" applyAlignment="1">
      <alignment horizontal="center" wrapText="1"/>
    </xf>
    <xf numFmtId="0" fontId="20" fillId="9" borderId="52" xfId="0" applyFont="1" applyFill="1" applyBorder="1" applyAlignment="1">
      <alignment horizontal="center" wrapText="1"/>
    </xf>
    <xf numFmtId="0" fontId="20" fillId="21" borderId="52" xfId="0" applyFont="1" applyFill="1" applyBorder="1" applyAlignment="1">
      <alignment horizontal="center" wrapText="1"/>
    </xf>
    <xf numFmtId="0" fontId="20" fillId="10" borderId="52" xfId="0" applyFont="1" applyFill="1" applyBorder="1" applyAlignment="1">
      <alignment horizontal="center" wrapText="1"/>
    </xf>
    <xf numFmtId="0" fontId="20" fillId="11" borderId="52" xfId="0" applyFont="1" applyFill="1" applyBorder="1" applyAlignment="1">
      <alignment horizontal="center" wrapText="1"/>
    </xf>
    <xf numFmtId="0" fontId="47" fillId="0" borderId="3" xfId="0" applyFont="1" applyBorder="1" applyAlignment="1">
      <alignment vertical="top" wrapText="1"/>
    </xf>
    <xf numFmtId="0" fontId="62" fillId="0" borderId="66" xfId="1" applyFont="1" applyBorder="1" applyAlignment="1">
      <alignment vertical="top" wrapText="1"/>
    </xf>
    <xf numFmtId="0" fontId="47" fillId="0" borderId="5" xfId="0" applyFont="1" applyBorder="1" applyAlignment="1">
      <alignment vertical="top" wrapText="1"/>
    </xf>
    <xf numFmtId="0" fontId="62" fillId="0" borderId="6" xfId="1" applyFont="1" applyBorder="1" applyAlignment="1">
      <alignment vertical="top" wrapText="1"/>
    </xf>
    <xf numFmtId="0" fontId="39" fillId="0" borderId="5" xfId="0" applyFont="1" applyBorder="1" applyAlignment="1">
      <alignment vertical="top" wrapText="1"/>
    </xf>
    <xf numFmtId="0" fontId="44" fillId="0" borderId="4" xfId="0" applyFont="1" applyBorder="1" applyAlignment="1">
      <alignment wrapText="1"/>
    </xf>
    <xf numFmtId="0" fontId="51" fillId="5" borderId="10" xfId="0" applyFont="1" applyFill="1" applyBorder="1" applyAlignment="1">
      <alignment wrapText="1"/>
    </xf>
    <xf numFmtId="0" fontId="39" fillId="12" borderId="0" xfId="0" applyFont="1" applyFill="1" applyAlignment="1">
      <alignment vertical="top" wrapText="1"/>
    </xf>
    <xf numFmtId="0" fontId="51" fillId="5" borderId="4" xfId="0" applyFont="1" applyFill="1" applyBorder="1" applyAlignment="1">
      <alignment wrapText="1"/>
    </xf>
    <xf numFmtId="0" fontId="49" fillId="0" borderId="5" xfId="0" applyFont="1" applyBorder="1" applyAlignment="1">
      <alignment vertical="top" wrapText="1"/>
    </xf>
    <xf numFmtId="0" fontId="67" fillId="0" borderId="4" xfId="0" applyFont="1" applyBorder="1" applyAlignment="1">
      <alignment wrapText="1"/>
    </xf>
    <xf numFmtId="0" fontId="53" fillId="19" borderId="2" xfId="0" applyFont="1" applyFill="1" applyBorder="1" applyAlignment="1">
      <alignment vertical="top" wrapText="1"/>
    </xf>
    <xf numFmtId="0" fontId="53" fillId="19" borderId="3" xfId="0" applyFont="1" applyFill="1" applyBorder="1" applyAlignment="1">
      <alignment vertical="top" wrapText="1"/>
    </xf>
    <xf numFmtId="0" fontId="53" fillId="19" borderId="66" xfId="0" applyFont="1" applyFill="1" applyBorder="1" applyAlignment="1">
      <alignment vertical="top" wrapText="1"/>
    </xf>
    <xf numFmtId="0" fontId="44" fillId="0" borderId="10" xfId="0" applyFont="1" applyBorder="1" applyAlignment="1">
      <alignment wrapText="1"/>
    </xf>
    <xf numFmtId="0" fontId="66" fillId="0" borderId="65" xfId="1" applyFont="1" applyBorder="1" applyAlignment="1">
      <alignment vertical="top" wrapText="1"/>
    </xf>
    <xf numFmtId="0" fontId="24" fillId="12" borderId="5" xfId="0" applyFont="1" applyFill="1" applyBorder="1" applyAlignment="1">
      <alignment vertical="top" wrapText="1"/>
    </xf>
    <xf numFmtId="0" fontId="48" fillId="5" borderId="5" xfId="1" applyFont="1" applyFill="1" applyBorder="1" applyAlignment="1">
      <alignment vertical="top" wrapText="1"/>
    </xf>
    <xf numFmtId="0" fontId="44" fillId="5" borderId="6" xfId="0" applyFont="1" applyFill="1" applyBorder="1" applyAlignment="1">
      <alignment vertical="top" wrapText="1"/>
    </xf>
    <xf numFmtId="0" fontId="48" fillId="0" borderId="5" xfId="1" applyFont="1" applyBorder="1" applyAlignment="1">
      <alignment vertical="top" wrapText="1"/>
    </xf>
    <xf numFmtId="0" fontId="48" fillId="5" borderId="0" xfId="1" applyFont="1" applyFill="1" applyBorder="1" applyAlignment="1">
      <alignment vertical="top" wrapText="1"/>
    </xf>
    <xf numFmtId="0" fontId="44" fillId="16" borderId="2" xfId="0" applyFont="1" applyFill="1" applyBorder="1" applyAlignment="1">
      <alignment vertical="top" wrapText="1"/>
    </xf>
    <xf numFmtId="0" fontId="44" fillId="16" borderId="3" xfId="0" applyFont="1" applyFill="1" applyBorder="1" applyAlignment="1">
      <alignment vertical="top" wrapText="1"/>
    </xf>
    <xf numFmtId="0" fontId="48" fillId="0" borderId="3" xfId="1" applyFont="1" applyBorder="1" applyAlignment="1">
      <alignment vertical="top" wrapText="1"/>
    </xf>
    <xf numFmtId="0" fontId="53" fillId="0" borderId="3" xfId="0" applyFont="1" applyBorder="1" applyAlignment="1">
      <alignment vertical="top" wrapText="1"/>
    </xf>
    <xf numFmtId="0" fontId="84" fillId="0" borderId="5" xfId="0" applyFont="1" applyBorder="1" applyAlignment="1">
      <alignment vertical="top" wrapText="1"/>
    </xf>
    <xf numFmtId="0" fontId="82" fillId="0" borderId="8" xfId="0" applyFont="1" applyBorder="1" applyAlignment="1">
      <alignment vertical="top" wrapText="1"/>
    </xf>
    <xf numFmtId="0" fontId="44" fillId="0" borderId="80" xfId="0" applyFont="1" applyBorder="1" applyAlignment="1">
      <alignment vertical="top" wrapText="1"/>
    </xf>
    <xf numFmtId="0" fontId="51" fillId="0" borderId="8" xfId="0" applyFont="1" applyBorder="1" applyAlignment="1">
      <alignment vertical="top" wrapText="1"/>
    </xf>
    <xf numFmtId="0" fontId="44" fillId="0" borderId="73" xfId="0" applyFont="1" applyBorder="1" applyAlignment="1">
      <alignment vertical="top" wrapText="1"/>
    </xf>
    <xf numFmtId="0" fontId="45" fillId="16" borderId="2" xfId="0" applyFont="1" applyFill="1" applyBorder="1" applyAlignment="1">
      <alignment vertical="top" wrapText="1"/>
    </xf>
    <xf numFmtId="0" fontId="65" fillId="16" borderId="3" xfId="0" applyFont="1" applyFill="1" applyBorder="1" applyAlignment="1">
      <alignment vertical="top" wrapText="1"/>
    </xf>
    <xf numFmtId="0" fontId="65" fillId="16" borderId="66" xfId="0" applyFont="1" applyFill="1" applyBorder="1" applyAlignment="1">
      <alignment vertical="top" wrapText="1"/>
    </xf>
    <xf numFmtId="0" fontId="67" fillId="0" borderId="10" xfId="0" applyFont="1" applyBorder="1" applyAlignment="1">
      <alignment wrapText="1"/>
    </xf>
    <xf numFmtId="0" fontId="20" fillId="5" borderId="4" xfId="0" applyFont="1" applyFill="1" applyBorder="1" applyAlignment="1">
      <alignment wrapText="1"/>
    </xf>
    <xf numFmtId="0" fontId="66" fillId="0" borderId="8" xfId="1" applyFont="1" applyBorder="1" applyAlignment="1">
      <alignment vertical="top" wrapText="1"/>
    </xf>
    <xf numFmtId="0" fontId="85" fillId="0" borderId="0" xfId="0" applyFont="1" applyAlignment="1">
      <alignment vertical="top" wrapText="1"/>
    </xf>
    <xf numFmtId="0" fontId="62" fillId="3" borderId="0" xfId="1" applyFont="1" applyFill="1" applyAlignment="1">
      <alignment vertical="top" wrapText="1"/>
    </xf>
    <xf numFmtId="0" fontId="62" fillId="3" borderId="0" xfId="1" applyFont="1" applyFill="1" applyAlignment="1">
      <alignment wrapText="1"/>
    </xf>
    <xf numFmtId="0" fontId="62" fillId="3" borderId="65" xfId="1" applyFont="1" applyFill="1" applyBorder="1" applyAlignment="1">
      <alignment vertical="top" wrapText="1"/>
    </xf>
    <xf numFmtId="0" fontId="11" fillId="0" borderId="0" xfId="0" applyFont="1" applyAlignment="1">
      <alignment vertical="top" wrapText="1"/>
    </xf>
    <xf numFmtId="0" fontId="69" fillId="0" borderId="0" xfId="0" applyFont="1" applyProtection="1">
      <protection locked="0"/>
    </xf>
    <xf numFmtId="0" fontId="20" fillId="0" borderId="0" xfId="0" applyFont="1" applyAlignment="1" applyProtection="1">
      <alignment vertical="top" wrapText="1"/>
      <protection locked="0"/>
    </xf>
    <xf numFmtId="0" fontId="35" fillId="15" borderId="9" xfId="0" applyFont="1" applyFill="1" applyBorder="1" applyAlignment="1" applyProtection="1">
      <alignment horizontal="left" vertical="top" wrapText="1"/>
      <protection locked="0"/>
    </xf>
    <xf numFmtId="0" fontId="35" fillId="2" borderId="1" xfId="0" applyFont="1" applyFill="1" applyBorder="1" applyAlignment="1" applyProtection="1">
      <alignment horizontal="left" vertical="top" wrapText="1"/>
      <protection locked="0"/>
    </xf>
    <xf numFmtId="0" fontId="35" fillId="2" borderId="1" xfId="0" applyFont="1" applyFill="1" applyBorder="1" applyAlignment="1" applyProtection="1">
      <alignment vertical="top" wrapText="1"/>
      <protection locked="0"/>
    </xf>
    <xf numFmtId="0" fontId="35" fillId="2" borderId="21" xfId="0" applyFont="1" applyFill="1" applyBorder="1" applyProtection="1">
      <protection locked="0"/>
    </xf>
    <xf numFmtId="0" fontId="29" fillId="0" borderId="0" xfId="0" applyFont="1" applyAlignment="1" applyProtection="1">
      <alignment vertical="top" wrapText="1"/>
      <protection locked="0"/>
    </xf>
    <xf numFmtId="0" fontId="29" fillId="7" borderId="1" xfId="0" applyFont="1" applyFill="1" applyBorder="1" applyAlignment="1" applyProtection="1">
      <alignment horizontal="center" vertical="center" wrapText="1"/>
      <protection locked="0"/>
    </xf>
    <xf numFmtId="0" fontId="20" fillId="0" borderId="21" xfId="0" applyFont="1" applyBorder="1" applyProtection="1">
      <protection locked="0"/>
    </xf>
    <xf numFmtId="0" fontId="29" fillId="0" borderId="11" xfId="0" applyFont="1" applyBorder="1" applyAlignment="1" applyProtection="1">
      <alignment vertical="top" wrapText="1"/>
      <protection locked="0"/>
    </xf>
    <xf numFmtId="0" fontId="37" fillId="0" borderId="0" xfId="0" applyFont="1" applyAlignment="1" applyProtection="1">
      <alignment vertical="top" wrapText="1"/>
      <protection locked="0"/>
    </xf>
    <xf numFmtId="0" fontId="29" fillId="7" borderId="12" xfId="0" applyFont="1" applyFill="1" applyBorder="1" applyAlignment="1" applyProtection="1">
      <alignment horizontal="center" vertical="center" wrapText="1"/>
      <protection locked="0"/>
    </xf>
    <xf numFmtId="0" fontId="29" fillId="7" borderId="69" xfId="0" applyFont="1" applyFill="1" applyBorder="1" applyAlignment="1" applyProtection="1">
      <alignment horizontal="center" vertical="center" wrapText="1"/>
      <protection locked="0"/>
    </xf>
    <xf numFmtId="0" fontId="29" fillId="0" borderId="57" xfId="0" applyFont="1" applyBorder="1" applyProtection="1">
      <protection locked="0"/>
    </xf>
    <xf numFmtId="0" fontId="20" fillId="0" borderId="0" xfId="0" applyFont="1" applyAlignment="1" applyProtection="1">
      <alignment wrapText="1"/>
      <protection locked="0"/>
    </xf>
    <xf numFmtId="0" fontId="35" fillId="15" borderId="1" xfId="0" applyFont="1" applyFill="1" applyBorder="1" applyAlignment="1" applyProtection="1">
      <alignment vertical="top" wrapText="1"/>
      <protection locked="0"/>
    </xf>
    <xf numFmtId="0" fontId="35" fillId="2" borderId="21" xfId="0" applyFont="1" applyFill="1" applyBorder="1" applyAlignment="1" applyProtection="1">
      <alignment vertical="top" wrapText="1"/>
      <protection locked="0"/>
    </xf>
    <xf numFmtId="0" fontId="29" fillId="7" borderId="1" xfId="0" applyFont="1" applyFill="1" applyBorder="1" applyAlignment="1" applyProtection="1">
      <alignment vertical="top" wrapText="1"/>
      <protection locked="0"/>
    </xf>
    <xf numFmtId="0" fontId="29" fillId="0" borderId="21" xfId="0" applyFont="1" applyBorder="1" applyAlignment="1" applyProtection="1">
      <alignment vertical="top" wrapText="1"/>
      <protection locked="0"/>
    </xf>
    <xf numFmtId="0" fontId="29" fillId="0" borderId="57" xfId="0" applyFont="1" applyBorder="1" applyAlignment="1" applyProtection="1">
      <alignment vertical="top" wrapText="1"/>
      <protection locked="0"/>
    </xf>
    <xf numFmtId="0" fontId="29" fillId="7" borderId="12" xfId="0" applyFont="1" applyFill="1" applyBorder="1" applyAlignment="1" applyProtection="1">
      <alignment vertical="top" wrapText="1"/>
      <protection locked="0"/>
    </xf>
    <xf numFmtId="0" fontId="20" fillId="0" borderId="11" xfId="0" applyFont="1" applyBorder="1" applyAlignment="1" applyProtection="1">
      <alignment vertical="top" wrapText="1"/>
      <protection locked="0"/>
    </xf>
    <xf numFmtId="0" fontId="29" fillId="0" borderId="24" xfId="0" applyFont="1" applyBorder="1" applyAlignment="1" applyProtection="1">
      <alignment vertical="top" wrapText="1"/>
      <protection locked="0"/>
    </xf>
    <xf numFmtId="0" fontId="20" fillId="0" borderId="24" xfId="0" applyFont="1" applyBorder="1" applyAlignment="1" applyProtection="1">
      <alignment vertical="top" wrapText="1"/>
      <protection locked="0"/>
    </xf>
    <xf numFmtId="0" fontId="37" fillId="0" borderId="0" xfId="0" applyFont="1" applyAlignment="1" applyProtection="1">
      <alignment horizontal="center" vertical="top" wrapText="1"/>
      <protection locked="0"/>
    </xf>
    <xf numFmtId="0" fontId="29" fillId="0" borderId="0" xfId="0" applyFont="1" applyAlignment="1" applyProtection="1">
      <alignment horizontal="center" vertical="top" wrapText="1"/>
      <protection locked="0"/>
    </xf>
    <xf numFmtId="0" fontId="24" fillId="0" borderId="9" xfId="0" applyFont="1" applyBorder="1" applyAlignment="1">
      <alignment horizontal="left" vertical="top" wrapText="1"/>
    </xf>
    <xf numFmtId="0" fontId="24" fillId="0" borderId="1" xfId="0" applyFont="1" applyBorder="1" applyAlignment="1">
      <alignment horizontal="center" vertical="top" wrapText="1"/>
    </xf>
    <xf numFmtId="0" fontId="29" fillId="0" borderId="56" xfId="0" applyFont="1" applyBorder="1" applyAlignment="1">
      <alignment horizontal="left" vertical="top" wrapText="1"/>
    </xf>
    <xf numFmtId="0" fontId="29" fillId="0" borderId="55" xfId="0" applyFont="1" applyBorder="1" applyAlignment="1">
      <alignment horizontal="left" vertical="top" wrapText="1"/>
    </xf>
    <xf numFmtId="0" fontId="20" fillId="0" borderId="0" xfId="0" applyFont="1" applyAlignment="1">
      <alignment horizontal="left" vertical="top" wrapText="1"/>
    </xf>
    <xf numFmtId="0" fontId="35" fillId="15" borderId="9" xfId="0" applyFont="1" applyFill="1" applyBorder="1" applyAlignment="1">
      <alignment vertical="top" wrapText="1"/>
    </xf>
    <xf numFmtId="0" fontId="35" fillId="15" borderId="1" xfId="0" applyFont="1" applyFill="1" applyBorder="1" applyAlignment="1">
      <alignment horizontal="left" vertical="top" wrapText="1"/>
    </xf>
    <xf numFmtId="0" fontId="39" fillId="0" borderId="9" xfId="0" applyFont="1" applyBorder="1" applyAlignment="1">
      <alignment wrapText="1"/>
    </xf>
    <xf numFmtId="0" fontId="29" fillId="0" borderId="56" xfId="0" applyFont="1" applyBorder="1" applyAlignment="1">
      <alignment vertical="top" wrapText="1"/>
    </xf>
    <xf numFmtId="0" fontId="29" fillId="0" borderId="55" xfId="0" applyFont="1" applyBorder="1" applyAlignment="1">
      <alignment vertical="top" wrapText="1"/>
    </xf>
    <xf numFmtId="0" fontId="20" fillId="0" borderId="9" xfId="0" applyFont="1" applyBorder="1" applyAlignment="1">
      <alignment vertical="top" wrapText="1"/>
    </xf>
    <xf numFmtId="0" fontId="40" fillId="0" borderId="9" xfId="0" applyFont="1" applyBorder="1" applyAlignment="1">
      <alignment vertical="top" wrapText="1"/>
    </xf>
    <xf numFmtId="0" fontId="24" fillId="0" borderId="9" xfId="0" applyFont="1" applyBorder="1" applyAlignment="1">
      <alignment vertical="top" wrapText="1"/>
    </xf>
    <xf numFmtId="0" fontId="35" fillId="14" borderId="13" xfId="0" applyFont="1" applyFill="1" applyBorder="1" applyAlignment="1">
      <alignment vertical="top" wrapText="1"/>
    </xf>
    <xf numFmtId="0" fontId="41" fillId="0" borderId="0" xfId="0" applyFont="1" applyAlignment="1">
      <alignment vertical="top" wrapText="1"/>
    </xf>
    <xf numFmtId="0" fontId="42" fillId="13" borderId="13" xfId="0" applyFont="1" applyFill="1" applyBorder="1" applyAlignment="1">
      <alignment horizontal="center" vertical="top" wrapText="1"/>
    </xf>
    <xf numFmtId="0" fontId="43" fillId="0" borderId="0" xfId="0" applyFont="1" applyAlignment="1">
      <alignment vertical="top" wrapText="1"/>
    </xf>
    <xf numFmtId="0" fontId="34" fillId="0" borderId="0" xfId="0" applyFont="1" applyAlignment="1">
      <alignment wrapText="1"/>
    </xf>
    <xf numFmtId="0" fontId="34" fillId="0" borderId="0" xfId="0" applyFont="1"/>
    <xf numFmtId="0" fontId="33" fillId="0" borderId="0" xfId="0" applyFont="1" applyAlignment="1">
      <alignment horizontal="center" vertical="top" wrapText="1"/>
    </xf>
    <xf numFmtId="0" fontId="36" fillId="0" borderId="60" xfId="0" applyFont="1" applyBorder="1" applyAlignment="1">
      <alignment horizontal="center" vertical="top" wrapText="1"/>
    </xf>
    <xf numFmtId="0" fontId="20" fillId="0" borderId="60" xfId="0" applyFont="1" applyBorder="1" applyAlignment="1">
      <alignment vertical="top" wrapText="1"/>
    </xf>
    <xf numFmtId="0" fontId="20" fillId="7" borderId="5" xfId="0" applyFont="1" applyFill="1" applyBorder="1" applyAlignment="1" applyProtection="1">
      <alignment vertical="top" wrapText="1"/>
      <protection locked="0"/>
    </xf>
    <xf numFmtId="0" fontId="20" fillId="7" borderId="1" xfId="0" applyFont="1" applyFill="1" applyBorder="1" applyAlignment="1" applyProtection="1">
      <alignment vertical="top" wrapText="1"/>
      <protection locked="0"/>
    </xf>
    <xf numFmtId="0" fontId="20" fillId="7" borderId="0" xfId="0" applyFont="1" applyFill="1" applyAlignment="1" applyProtection="1">
      <alignment vertical="top" wrapText="1"/>
      <protection locked="0"/>
    </xf>
    <xf numFmtId="0" fontId="44" fillId="7" borderId="1" xfId="0" applyFont="1" applyFill="1" applyBorder="1" applyAlignment="1" applyProtection="1">
      <alignment vertical="top" wrapText="1"/>
      <protection locked="0"/>
    </xf>
    <xf numFmtId="0" fontId="44" fillId="7" borderId="0" xfId="0" applyFont="1" applyFill="1" applyAlignment="1" applyProtection="1">
      <alignment vertical="top" wrapText="1"/>
      <protection locked="0"/>
    </xf>
    <xf numFmtId="0" fontId="39" fillId="7" borderId="1" xfId="0" applyFont="1" applyFill="1" applyBorder="1" applyAlignment="1" applyProtection="1">
      <alignment vertical="top" wrapText="1"/>
      <protection locked="0"/>
    </xf>
    <xf numFmtId="0" fontId="39" fillId="7" borderId="0" xfId="0" applyFont="1" applyFill="1" applyAlignment="1" applyProtection="1">
      <alignment vertical="top" wrapText="1"/>
      <protection locked="0"/>
    </xf>
    <xf numFmtId="0" fontId="39" fillId="7" borderId="74" xfId="0" applyFont="1" applyFill="1" applyBorder="1" applyAlignment="1" applyProtection="1">
      <alignment vertical="top" wrapText="1"/>
      <protection locked="0"/>
    </xf>
    <xf numFmtId="0" fontId="39" fillId="7" borderId="3" xfId="0" applyFont="1" applyFill="1" applyBorder="1" applyAlignment="1" applyProtection="1">
      <alignment vertical="top" wrapText="1"/>
      <protection locked="0"/>
    </xf>
    <xf numFmtId="0" fontId="39" fillId="7" borderId="5" xfId="0" applyFont="1" applyFill="1" applyBorder="1" applyAlignment="1" applyProtection="1">
      <alignment vertical="top" wrapText="1"/>
      <protection locked="0"/>
    </xf>
    <xf numFmtId="0" fontId="44" fillId="7" borderId="27" xfId="0" applyFont="1" applyFill="1" applyBorder="1" applyAlignment="1" applyProtection="1">
      <alignment vertical="top" wrapText="1"/>
      <protection locked="0"/>
    </xf>
    <xf numFmtId="0" fontId="44" fillId="7" borderId="22" xfId="0" applyFont="1" applyFill="1" applyBorder="1" applyAlignment="1" applyProtection="1">
      <alignment vertical="top" wrapText="1"/>
      <protection locked="0"/>
    </xf>
    <xf numFmtId="0" fontId="44" fillId="7" borderId="34" xfId="0" applyFont="1" applyFill="1" applyBorder="1" applyAlignment="1" applyProtection="1">
      <alignment vertical="top" wrapText="1"/>
      <protection locked="0"/>
    </xf>
    <xf numFmtId="0" fontId="44" fillId="7" borderId="75" xfId="0" applyFont="1" applyFill="1" applyBorder="1" applyAlignment="1" applyProtection="1">
      <alignment vertical="top" wrapText="1"/>
      <protection locked="0"/>
    </xf>
    <xf numFmtId="0" fontId="44" fillId="7" borderId="5" xfId="0" applyFont="1" applyFill="1" applyBorder="1" applyAlignment="1" applyProtection="1">
      <alignment vertical="top" wrapText="1"/>
      <protection locked="0"/>
    </xf>
    <xf numFmtId="0" fontId="44" fillId="7" borderId="3" xfId="0" applyFont="1" applyFill="1" applyBorder="1" applyAlignment="1" applyProtection="1">
      <alignment vertical="top" wrapText="1"/>
      <protection locked="0"/>
    </xf>
    <xf numFmtId="0" fontId="44" fillId="7" borderId="8" xfId="0" applyFont="1" applyFill="1" applyBorder="1" applyAlignment="1" applyProtection="1">
      <alignment vertical="top" wrapText="1"/>
      <protection locked="0"/>
    </xf>
    <xf numFmtId="0" fontId="20" fillId="17" borderId="70" xfId="3" applyFont="1" applyFill="1" applyBorder="1" applyAlignment="1" applyProtection="1">
      <alignment vertical="top" wrapText="1"/>
      <protection locked="0"/>
    </xf>
    <xf numFmtId="0" fontId="20" fillId="17" borderId="4" xfId="3" applyFont="1" applyFill="1" applyBorder="1" applyAlignment="1" applyProtection="1">
      <alignment vertical="top" wrapText="1"/>
      <protection locked="0"/>
    </xf>
    <xf numFmtId="0" fontId="20" fillId="7" borderId="3" xfId="0" applyFont="1" applyFill="1" applyBorder="1" applyAlignment="1" applyProtection="1">
      <alignment vertical="top" wrapText="1"/>
      <protection locked="0"/>
    </xf>
    <xf numFmtId="0" fontId="51" fillId="7" borderId="3" xfId="0" applyFont="1" applyFill="1" applyBorder="1" applyAlignment="1" applyProtection="1">
      <alignment vertical="top" wrapText="1"/>
      <protection locked="0"/>
    </xf>
    <xf numFmtId="0" fontId="44" fillId="7" borderId="24" xfId="0" applyFont="1" applyFill="1" applyBorder="1" applyAlignment="1" applyProtection="1">
      <alignment vertical="top" wrapText="1"/>
      <protection locked="0"/>
    </xf>
    <xf numFmtId="0" fontId="44" fillId="5" borderId="3" xfId="0" applyFont="1" applyFill="1" applyBorder="1" applyAlignment="1" applyProtection="1">
      <alignment vertical="top" wrapText="1"/>
      <protection locked="0"/>
    </xf>
    <xf numFmtId="0" fontId="20" fillId="7" borderId="3" xfId="0" applyFont="1" applyFill="1" applyBorder="1" applyProtection="1">
      <protection locked="0"/>
    </xf>
    <xf numFmtId="0" fontId="53" fillId="7" borderId="0" xfId="0" applyFont="1" applyFill="1" applyAlignment="1" applyProtection="1">
      <alignment vertical="top" wrapText="1"/>
      <protection locked="0"/>
    </xf>
    <xf numFmtId="0" fontId="44" fillId="5" borderId="5" xfId="0" applyFont="1" applyFill="1" applyBorder="1" applyAlignment="1" applyProtection="1">
      <alignment vertical="top" wrapText="1"/>
      <protection locked="0"/>
    </xf>
    <xf numFmtId="0" fontId="20" fillId="0" borderId="39" xfId="0" applyFont="1" applyBorder="1" applyProtection="1">
      <protection locked="0"/>
    </xf>
    <xf numFmtId="0" fontId="20" fillId="0" borderId="42" xfId="0" applyFont="1" applyBorder="1" applyProtection="1">
      <protection locked="0"/>
    </xf>
    <xf numFmtId="0" fontId="20" fillId="0" borderId="40" xfId="0" applyFont="1" applyBorder="1" applyProtection="1">
      <protection locked="0"/>
    </xf>
    <xf numFmtId="0" fontId="20" fillId="0" borderId="41" xfId="0" applyFont="1" applyBorder="1" applyProtection="1">
      <protection locked="0"/>
    </xf>
    <xf numFmtId="0" fontId="20" fillId="0" borderId="49" xfId="0" applyFont="1" applyBorder="1" applyProtection="1">
      <protection locked="0"/>
    </xf>
    <xf numFmtId="0" fontId="20" fillId="0" borderId="43" xfId="0" applyFont="1" applyBorder="1" applyProtection="1">
      <protection locked="0"/>
    </xf>
    <xf numFmtId="0" fontId="20" fillId="0" borderId="44" xfId="0" applyFont="1" applyBorder="1" applyProtection="1">
      <protection locked="0"/>
    </xf>
    <xf numFmtId="0" fontId="20" fillId="0" borderId="47" xfId="0" applyFont="1" applyBorder="1" applyProtection="1">
      <protection locked="0"/>
    </xf>
    <xf numFmtId="0" fontId="20" fillId="0" borderId="45" xfId="0" applyFont="1" applyBorder="1" applyProtection="1">
      <protection locked="0"/>
    </xf>
    <xf numFmtId="0" fontId="20" fillId="0" borderId="46" xfId="0" applyFont="1" applyBorder="1" applyProtection="1">
      <protection locked="0"/>
    </xf>
    <xf numFmtId="0" fontId="20" fillId="0" borderId="50" xfId="0" applyFont="1" applyBorder="1" applyProtection="1">
      <protection locked="0"/>
    </xf>
    <xf numFmtId="0" fontId="20" fillId="0" borderId="48" xfId="0" applyFont="1" applyBorder="1" applyProtection="1">
      <protection locked="0"/>
    </xf>
    <xf numFmtId="0" fontId="39" fillId="7" borderId="26" xfId="0" applyFont="1" applyFill="1" applyBorder="1" applyAlignment="1" applyProtection="1">
      <alignment wrapText="1"/>
      <protection locked="0"/>
    </xf>
    <xf numFmtId="0" fontId="39" fillId="7" borderId="24" xfId="0" applyFont="1" applyFill="1" applyBorder="1" applyAlignment="1" applyProtection="1">
      <alignment wrapText="1"/>
      <protection locked="0"/>
    </xf>
    <xf numFmtId="0" fontId="24" fillId="7" borderId="24" xfId="0" applyFont="1" applyFill="1" applyBorder="1" applyAlignment="1" applyProtection="1">
      <alignment wrapText="1"/>
      <protection locked="0"/>
    </xf>
    <xf numFmtId="0" fontId="25" fillId="7" borderId="29" xfId="0" applyFont="1" applyFill="1" applyBorder="1" applyAlignment="1">
      <alignment horizontal="center" vertical="center" wrapText="1"/>
    </xf>
    <xf numFmtId="0" fontId="25" fillId="7" borderId="27" xfId="0" applyFont="1" applyFill="1" applyBorder="1" applyAlignment="1">
      <alignment horizontal="center" vertical="center" wrapText="1"/>
    </xf>
    <xf numFmtId="0" fontId="25" fillId="7" borderId="30" xfId="0" applyFont="1" applyFill="1" applyBorder="1" applyAlignment="1">
      <alignment horizontal="center" vertical="center" wrapText="1"/>
    </xf>
    <xf numFmtId="0" fontId="29" fillId="17" borderId="37" xfId="0" applyFont="1" applyFill="1" applyBorder="1" applyAlignment="1">
      <alignment horizontal="center" vertical="center"/>
    </xf>
    <xf numFmtId="0" fontId="22" fillId="0" borderId="0" xfId="0" applyFont="1" applyAlignment="1">
      <alignment horizontal="left" wrapText="1"/>
    </xf>
    <xf numFmtId="0" fontId="70" fillId="0" borderId="0" xfId="0" applyFont="1" applyAlignment="1">
      <alignment horizontal="left"/>
    </xf>
    <xf numFmtId="0" fontId="24" fillId="22" borderId="2" xfId="0" applyFont="1" applyFill="1" applyBorder="1" applyAlignment="1">
      <alignment horizontal="left" vertical="center" wrapText="1"/>
    </xf>
    <xf numFmtId="0" fontId="24" fillId="22" borderId="3" xfId="0" applyFont="1" applyFill="1" applyBorder="1" applyAlignment="1">
      <alignment horizontal="left" vertical="center" wrapText="1"/>
    </xf>
    <xf numFmtId="0" fontId="24" fillId="22" borderId="66" xfId="0" applyFont="1" applyFill="1" applyBorder="1" applyAlignment="1">
      <alignment horizontal="left" vertical="center" wrapText="1"/>
    </xf>
    <xf numFmtId="0" fontId="71" fillId="0" borderId="35" xfId="0" applyFont="1" applyBorder="1" applyAlignment="1">
      <alignment horizontal="center" vertical="center" wrapText="1"/>
    </xf>
    <xf numFmtId="0" fontId="71" fillId="0" borderId="34" xfId="0" applyFont="1" applyBorder="1" applyAlignment="1">
      <alignment horizontal="center" vertical="center" wrapText="1"/>
    </xf>
    <xf numFmtId="0" fontId="71" fillId="0" borderId="36" xfId="0" applyFont="1" applyBorder="1" applyAlignment="1">
      <alignment horizontal="center" vertical="center" wrapText="1"/>
    </xf>
    <xf numFmtId="0" fontId="77" fillId="0" borderId="2" xfId="0" applyFont="1" applyBorder="1" applyAlignment="1">
      <alignment horizontal="center" vertical="center"/>
    </xf>
    <xf numFmtId="0" fontId="77" fillId="0" borderId="3" xfId="0" applyFont="1" applyBorder="1" applyAlignment="1">
      <alignment horizontal="center" vertical="center"/>
    </xf>
    <xf numFmtId="0" fontId="77" fillId="0" borderId="66" xfId="0" applyFont="1" applyBorder="1" applyAlignment="1">
      <alignment horizontal="center" vertical="center"/>
    </xf>
    <xf numFmtId="0" fontId="35" fillId="14" borderId="9" xfId="0" applyFont="1" applyFill="1" applyBorder="1" applyAlignment="1" applyProtection="1">
      <alignment horizontal="left" vertical="center" wrapText="1"/>
      <protection locked="0"/>
    </xf>
    <xf numFmtId="0" fontId="35" fillId="14" borderId="1" xfId="0" applyFont="1" applyFill="1" applyBorder="1" applyAlignment="1" applyProtection="1">
      <alignment horizontal="left" vertical="center" wrapText="1"/>
      <protection locked="0"/>
    </xf>
    <xf numFmtId="0" fontId="20" fillId="13" borderId="67" xfId="0" applyFont="1" applyFill="1" applyBorder="1" applyAlignment="1">
      <alignment horizontal="left" vertical="center" wrapText="1"/>
    </xf>
    <xf numFmtId="0" fontId="20" fillId="13" borderId="60" xfId="0" applyFont="1" applyFill="1" applyBorder="1" applyAlignment="1">
      <alignment horizontal="left" vertical="center" wrapText="1"/>
    </xf>
    <xf numFmtId="0" fontId="20" fillId="13" borderId="68" xfId="0" applyFont="1" applyFill="1" applyBorder="1" applyAlignment="1">
      <alignment horizontal="left" vertical="center" wrapText="1"/>
    </xf>
    <xf numFmtId="0" fontId="29" fillId="0" borderId="0" xfId="0" applyFont="1" applyAlignment="1">
      <alignment horizontal="center" vertical="top" wrapText="1"/>
    </xf>
    <xf numFmtId="0" fontId="74" fillId="0" borderId="35" xfId="0" applyFont="1" applyBorder="1" applyAlignment="1">
      <alignment horizontal="center" vertical="center" wrapText="1"/>
    </xf>
    <xf numFmtId="0" fontId="74" fillId="0" borderId="34" xfId="0" applyFont="1" applyBorder="1" applyAlignment="1">
      <alignment horizontal="center" vertical="center" wrapText="1"/>
    </xf>
    <xf numFmtId="0" fontId="74" fillId="0" borderId="36" xfId="0" applyFont="1" applyBorder="1" applyAlignment="1">
      <alignment horizontal="center" vertical="center" wrapText="1"/>
    </xf>
    <xf numFmtId="0" fontId="80" fillId="0" borderId="2" xfId="0" applyFont="1" applyBorder="1" applyAlignment="1">
      <alignment horizontal="center" vertical="center"/>
    </xf>
    <xf numFmtId="0" fontId="80" fillId="0" borderId="3" xfId="0" applyFont="1" applyBorder="1" applyAlignment="1">
      <alignment horizontal="center" vertical="center"/>
    </xf>
    <xf numFmtId="0" fontId="80" fillId="0" borderId="66" xfId="0" applyFont="1" applyBorder="1" applyAlignment="1">
      <alignment horizontal="center" vertical="center"/>
    </xf>
    <xf numFmtId="0" fontId="72" fillId="0" borderId="2" xfId="0" applyFont="1" applyBorder="1" applyAlignment="1">
      <alignment horizontal="center" vertical="center" wrapText="1"/>
    </xf>
    <xf numFmtId="0" fontId="72" fillId="0" borderId="3" xfId="0" applyFont="1" applyBorder="1" applyAlignment="1">
      <alignment horizontal="center" vertical="center" wrapText="1"/>
    </xf>
    <xf numFmtId="0" fontId="72" fillId="0" borderId="66" xfId="0" applyFont="1" applyBorder="1" applyAlignment="1">
      <alignment horizontal="center" vertical="center" wrapText="1"/>
    </xf>
    <xf numFmtId="0" fontId="80" fillId="0" borderId="2" xfId="0" applyFont="1" applyBorder="1" applyAlignment="1">
      <alignment horizontal="center" vertical="center" wrapText="1"/>
    </xf>
    <xf numFmtId="0" fontId="80" fillId="0" borderId="3" xfId="0" applyFont="1" applyBorder="1" applyAlignment="1">
      <alignment horizontal="center" vertical="center" wrapText="1"/>
    </xf>
    <xf numFmtId="0" fontId="80" fillId="0" borderId="66" xfId="0" applyFont="1" applyBorder="1" applyAlignment="1">
      <alignment horizontal="center" vertical="center" wrapText="1"/>
    </xf>
    <xf numFmtId="0" fontId="20" fillId="0" borderId="0" xfId="0" applyFont="1"/>
    <xf numFmtId="0" fontId="51" fillId="0" borderId="0" xfId="0" applyFont="1" applyAlignment="1">
      <alignment horizontal="center" vertical="top" wrapText="1"/>
    </xf>
    <xf numFmtId="0" fontId="71" fillId="0" borderId="2" xfId="0" applyFont="1" applyBorder="1" applyAlignment="1">
      <alignment horizontal="center" vertical="center" wrapText="1"/>
    </xf>
    <xf numFmtId="0" fontId="71" fillId="0" borderId="3" xfId="0" applyFont="1" applyBorder="1" applyAlignment="1">
      <alignment horizontal="center" vertical="center" wrapText="1"/>
    </xf>
    <xf numFmtId="0" fontId="71" fillId="0" borderId="66" xfId="0" applyFont="1" applyBorder="1" applyAlignment="1">
      <alignment horizontal="center" vertical="center" wrapText="1"/>
    </xf>
    <xf numFmtId="0" fontId="53" fillId="16" borderId="10" xfId="0" applyFont="1" applyFill="1" applyBorder="1" applyAlignment="1">
      <alignment vertical="top" wrapText="1"/>
    </xf>
    <xf numFmtId="0" fontId="53" fillId="16" borderId="0" xfId="0" applyFont="1" applyFill="1" applyAlignment="1">
      <alignment vertical="top" wrapText="1"/>
    </xf>
    <xf numFmtId="0" fontId="39" fillId="0" borderId="11" xfId="0" applyFont="1" applyBorder="1" applyAlignment="1">
      <alignment vertical="top" wrapText="1"/>
    </xf>
    <xf numFmtId="0" fontId="39" fillId="0" borderId="0" xfId="0" applyFont="1" applyAlignment="1">
      <alignment vertical="top" wrapText="1"/>
    </xf>
    <xf numFmtId="0" fontId="39" fillId="0" borderId="10" xfId="1" applyFont="1" applyBorder="1" applyAlignment="1">
      <alignment horizontal="left" vertical="top" wrapText="1"/>
    </xf>
    <xf numFmtId="0" fontId="39" fillId="0" borderId="0" xfId="1" applyFont="1" applyBorder="1" applyAlignment="1">
      <alignment horizontal="left" vertical="top" wrapText="1"/>
    </xf>
    <xf numFmtId="0" fontId="39" fillId="0" borderId="65" xfId="1" applyFont="1" applyBorder="1" applyAlignment="1">
      <alignment horizontal="left" vertical="top" wrapText="1"/>
    </xf>
    <xf numFmtId="0" fontId="39" fillId="0" borderId="67" xfId="0" applyFont="1" applyBorder="1" applyAlignment="1">
      <alignment vertical="top" wrapText="1"/>
    </xf>
    <xf numFmtId="0" fontId="39" fillId="0" borderId="60" xfId="0" applyFont="1" applyBorder="1" applyAlignment="1">
      <alignment vertical="top" wrapText="1"/>
    </xf>
    <xf numFmtId="0" fontId="39" fillId="0" borderId="68" xfId="0" applyFont="1" applyBorder="1" applyAlignment="1">
      <alignment vertical="top" wrapText="1"/>
    </xf>
    <xf numFmtId="0" fontId="74" fillId="3" borderId="35" xfId="0" applyFont="1" applyFill="1" applyBorder="1" applyAlignment="1">
      <alignment horizontal="center" vertical="center" wrapText="1"/>
    </xf>
    <xf numFmtId="0" fontId="74" fillId="3" borderId="34" xfId="0" applyFont="1" applyFill="1" applyBorder="1" applyAlignment="1">
      <alignment horizontal="center" vertical="center" wrapText="1"/>
    </xf>
    <xf numFmtId="0" fontId="29" fillId="7" borderId="52" xfId="0" applyFont="1" applyFill="1" applyBorder="1" applyAlignment="1">
      <alignment horizontal="center"/>
    </xf>
    <xf numFmtId="0" fontId="29" fillId="7" borderId="13" xfId="0" applyFont="1" applyFill="1" applyBorder="1" applyAlignment="1">
      <alignment horizontal="center"/>
    </xf>
    <xf numFmtId="0" fontId="29" fillId="7" borderId="53" xfId="0" applyFont="1" applyFill="1" applyBorder="1" applyAlignment="1">
      <alignment horizontal="center"/>
    </xf>
    <xf numFmtId="0" fontId="29" fillId="7" borderId="27" xfId="0" applyFont="1" applyFill="1" applyBorder="1" applyAlignment="1">
      <alignment horizontal="center"/>
    </xf>
    <xf numFmtId="0" fontId="29" fillId="7" borderId="54" xfId="0" applyFont="1" applyFill="1" applyBorder="1" applyAlignment="1">
      <alignment horizontal="center"/>
    </xf>
    <xf numFmtId="0" fontId="31" fillId="3" borderId="2" xfId="0" applyFont="1" applyFill="1" applyBorder="1" applyAlignment="1">
      <alignment horizontal="center" vertical="center" wrapText="1"/>
    </xf>
    <xf numFmtId="0" fontId="31" fillId="3" borderId="66" xfId="0" applyFont="1" applyFill="1" applyBorder="1" applyAlignment="1">
      <alignment horizontal="center" vertical="center" wrapText="1"/>
    </xf>
    <xf numFmtId="0" fontId="3" fillId="0" borderId="0" xfId="0" applyFont="1" applyAlignment="1">
      <alignment horizontal="center" vertical="top" wrapText="1"/>
    </xf>
    <xf numFmtId="0" fontId="8" fillId="0" borderId="0" xfId="0" applyFont="1" applyAlignment="1">
      <alignment horizontal="center"/>
    </xf>
    <xf numFmtId="0" fontId="71" fillId="0" borderId="24" xfId="0" applyFont="1" applyBorder="1" applyAlignment="1">
      <alignment horizontal="center" vertical="center" wrapText="1"/>
    </xf>
  </cellXfs>
  <cellStyles count="4">
    <cellStyle name="20% - Accent3" xfId="3" builtinId="38"/>
    <cellStyle name="Accent4" xfId="2" builtinId="41"/>
    <cellStyle name="Hyperlink" xfId="1" builtinId="8"/>
    <cellStyle name="Normal" xfId="0" builtinId="0"/>
  </cellStyles>
  <dxfs count="142">
    <dxf>
      <font>
        <strike val="0"/>
        <outline val="0"/>
        <shadow val="0"/>
        <u val="none"/>
        <vertAlign val="baseline"/>
        <sz val="12"/>
        <name val="Archer"/>
        <scheme val="none"/>
      </font>
      <alignment horizontal="general" vertical="top" textRotation="0" wrapText="1" indent="0" justifyLastLine="0" shrinkToFit="0" readingOrder="0"/>
      <border outline="0">
        <left style="thin">
          <color rgb="FF000000"/>
        </left>
      </border>
    </dxf>
    <dxf>
      <font>
        <strike val="0"/>
        <outline val="0"/>
        <shadow val="0"/>
        <u val="none"/>
        <vertAlign val="baseline"/>
        <sz val="12"/>
        <color rgb="FF000000"/>
        <name val="Archer"/>
        <scheme val="none"/>
      </font>
      <fill>
        <patternFill>
          <fgColor indexed="64"/>
          <bgColor theme="0" tint="-4.9989318521683403E-2"/>
        </patternFill>
      </fill>
      <alignment horizontal="general" vertical="bottom" textRotation="0" wrapText="1" indent="0" justifyLastLine="0" shrinkToFit="0" readingOrder="0"/>
      <border diagonalUp="0" diagonalDown="0">
        <left style="thin">
          <color rgb="FF000000"/>
        </left>
        <right style="thin">
          <color rgb="FF000000"/>
        </right>
        <top style="thin">
          <color rgb="FF000000"/>
        </top>
        <bottom style="thin">
          <color rgb="FF000000"/>
        </bottom>
      </border>
      <protection locked="0" hidden="0"/>
    </dxf>
    <dxf>
      <font>
        <strike val="0"/>
        <outline val="0"/>
        <shadow val="0"/>
        <u val="none"/>
        <vertAlign val="baseline"/>
        <sz val="12"/>
        <name val="Archer"/>
        <scheme val="none"/>
      </font>
      <alignment horizontal="general" vertical="top" textRotation="0" wrapText="1" indent="0" justifyLastLine="0" shrinkToFit="0" readingOrder="0"/>
      <border outline="0">
        <right style="thin">
          <color rgb="FF000000"/>
        </right>
      </border>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fill>
        <patternFill patternType="solid">
          <fgColor indexed="64"/>
          <bgColor rgb="FF006EAA"/>
        </patternFill>
      </fill>
      <alignment horizontal="general" vertical="top" textRotation="0" wrapText="1" indent="0" justifyLastLine="0" shrinkToFit="0" readingOrder="0"/>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vertical="top"/>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bottom" textRotation="0" wrapText="1" indent="0" justifyLastLine="0" shrinkToFit="0" readingOrder="0"/>
    </dxf>
    <dxf>
      <font>
        <sz val="12"/>
      </font>
      <alignment horizontal="general" vertical="top" textRotation="0" wrapText="1" indent="0" justifyLastLine="0" shrinkToFit="0" readingOrder="0"/>
    </dxf>
    <dxf>
      <font>
        <sz val="12"/>
      </font>
      <alignment vertical="top"/>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horizontal="general" vertical="top" textRotation="0" wrapText="1" indent="0" justifyLastLine="0" shrinkToFit="0" readingOrder="0"/>
    </dxf>
    <dxf>
      <font>
        <sz val="12"/>
      </font>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fgColor indexed="64"/>
          <bgColor rgb="FF00AD86"/>
        </patternFill>
      </fill>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right/>
        <top style="thin">
          <color theme="4"/>
        </top>
        <bottom/>
      </border>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right/>
        <top style="thin">
          <color theme="4"/>
        </top>
        <bottom/>
      </border>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border diagonalUp="0" diagonalDown="0">
        <left/>
        <right/>
        <top style="thin">
          <color theme="4"/>
        </top>
        <bottom/>
      </border>
      <protection locked="0" hidden="0"/>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right/>
        <top style="thin">
          <color theme="4"/>
        </top>
        <bottom/>
      </border>
    </dxf>
    <dxf>
      <border outline="0">
        <left style="thin">
          <color theme="4"/>
        </left>
        <top style="thin">
          <color indexed="64"/>
        </top>
      </border>
    </dxf>
    <dxf>
      <font>
        <strike val="0"/>
        <outline val="0"/>
        <shadow val="0"/>
        <vertAlign val="baseline"/>
        <sz val="12"/>
        <name val="Archer"/>
        <scheme val="none"/>
      </font>
      <alignment horizontal="general" vertical="top" textRotation="0" wrapText="1" indent="0" justifyLastLine="0" shrinkToFit="0" readingOrder="0"/>
    </dxf>
    <dxf>
      <border>
        <bottom style="thin">
          <color indexed="64"/>
        </bottom>
      </border>
    </dxf>
    <dxf>
      <font>
        <b/>
        <i val="0"/>
        <strike val="0"/>
        <condense val="0"/>
        <extend val="0"/>
        <outline val="0"/>
        <shadow val="0"/>
        <u val="none"/>
        <vertAlign val="baseline"/>
        <sz val="12"/>
        <color rgb="FFFFFFFF"/>
        <name val="Archer"/>
        <scheme val="none"/>
      </font>
      <fill>
        <patternFill patternType="solid">
          <fgColor theme="6"/>
          <bgColor rgb="FF00AD86"/>
        </patternFill>
      </fill>
      <alignment horizontal="general" vertical="top" textRotation="0" wrapText="1" indent="0" justifyLastLine="0" shrinkToFit="0" readingOrder="0"/>
      <border diagonalUp="0" diagonalDown="0">
        <left/>
        <right/>
        <top/>
        <bottom/>
        <vertical/>
        <horizontal/>
      </border>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b/>
        <i val="0"/>
        <strike val="0"/>
        <condense val="0"/>
        <extend val="0"/>
        <outline val="0"/>
        <shadow val="0"/>
        <u val="none"/>
        <vertAlign val="baseline"/>
        <sz val="12"/>
        <color rgb="FFFFFFFF"/>
        <name val="Archer"/>
        <scheme val="none"/>
      </font>
      <fill>
        <patternFill>
          <fgColor indexed="64"/>
          <bgColor rgb="FF00AD86"/>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fgColor indexed="64"/>
          <bgColor theme="0" tint="-4.9989318521683403E-2"/>
        </patternFill>
      </fill>
      <alignment horizontal="general" vertical="top" textRotation="0" wrapText="1" indent="0" justifyLastLine="0" shrinkToFit="0" readingOrder="0"/>
      <protection locked="0" hidden="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b/>
        <i val="0"/>
        <strike val="0"/>
        <condense val="0"/>
        <extend val="0"/>
        <outline val="0"/>
        <shadow val="0"/>
        <u val="none"/>
        <vertAlign val="baseline"/>
        <sz val="12"/>
        <color rgb="FFFFFFFF"/>
        <name val="Archer"/>
        <scheme val="none"/>
      </font>
      <fill>
        <patternFill patternType="solid">
          <fgColor theme="6"/>
          <bgColor rgb="FF00AD86"/>
        </patternFill>
      </fill>
      <alignment horizontal="center" vertical="center"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name val="Archer"/>
        <scheme val="none"/>
      </font>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border>
        <bottom style="thin">
          <color indexed="64"/>
        </bottom>
      </border>
    </dxf>
    <dxf>
      <font>
        <strike val="0"/>
        <outline val="0"/>
        <shadow val="0"/>
        <vertAlign val="baseline"/>
        <sz val="12"/>
        <name val="Archer"/>
        <scheme val="none"/>
      </font>
      <fill>
        <patternFill>
          <bgColor rgb="FF00AD86"/>
        </patternFill>
      </fill>
      <alignment vertical="top"/>
      <border diagonalUp="0" diagonalDown="0">
        <left/>
        <right/>
        <top/>
        <bottom/>
        <vertical/>
        <horizontal/>
      </border>
    </dxf>
    <dxf>
      <font>
        <strike val="0"/>
        <outline val="0"/>
        <shadow val="0"/>
        <vertAlign val="baseline"/>
        <sz val="12"/>
        <name val="Archer"/>
        <scheme val="none"/>
      </font>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b/>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border>
        <bottom style="thin">
          <color indexed="64"/>
        </bottom>
      </border>
    </dxf>
    <dxf>
      <font>
        <strike val="0"/>
        <outline val="0"/>
        <shadow val="0"/>
        <vertAlign val="baseline"/>
        <sz val="12"/>
        <name val="Archer"/>
        <scheme val="none"/>
      </font>
      <fill>
        <patternFill patternType="solid">
          <fgColor indexed="64"/>
          <bgColor rgb="FF00AD86"/>
        </patternFill>
      </fill>
      <alignment horizontal="general" vertical="top" textRotation="0" wrapText="1" indent="0" justifyLastLine="0" shrinkToFit="0" readingOrder="0"/>
      <border diagonalUp="0" diagonalDown="0">
        <left/>
        <right/>
        <top/>
        <bottom/>
        <vertical/>
        <horizontal/>
      </border>
    </dxf>
    <dxf>
      <font>
        <strike val="0"/>
        <outline val="0"/>
        <shadow val="0"/>
        <vertAlign val="baseline"/>
        <name val="Archer"/>
        <scheme val="none"/>
      </font>
      <fill>
        <patternFill patternType="solid">
          <fgColor indexed="64"/>
          <bgColor rgb="FFD1FFF5"/>
        </patternFill>
      </fill>
      <alignment horizontal="general" vertical="top" textRotation="0" wrapText="1" indent="0" justifyLastLine="0" shrinkToFit="0" readingOrder="0"/>
      <border diagonalUp="0" diagonalDown="0">
        <left/>
        <right/>
        <top style="thin">
          <color theme="4"/>
        </top>
        <bottom style="thin">
          <color theme="4"/>
        </bottom>
      </border>
      <protection locked="0" hidden="0"/>
    </dxf>
    <dxf>
      <font>
        <strike val="0"/>
        <outline val="0"/>
        <shadow val="0"/>
        <vertAlign val="baseline"/>
        <name val="Archer"/>
        <scheme val="none"/>
      </font>
      <fill>
        <patternFill patternType="solid">
          <fgColor indexed="64"/>
          <bgColor rgb="FFD1FFF5"/>
        </patternFill>
      </fill>
      <alignment horizontal="general" vertical="top" textRotation="0" wrapText="1" indent="0" justifyLastLine="0" shrinkToFit="0" readingOrder="0"/>
      <border diagonalUp="0" diagonalDown="0" outline="0">
        <left/>
        <right style="thin">
          <color theme="4"/>
        </right>
        <top style="thin">
          <color theme="4"/>
        </top>
        <bottom/>
      </border>
    </dxf>
    <dxf>
      <border outline="0">
        <left style="thin">
          <color theme="4"/>
        </left>
        <right style="thin">
          <color theme="4"/>
        </right>
        <top style="thin">
          <color theme="4"/>
        </top>
        <bottom style="thin">
          <color theme="4"/>
        </bottom>
      </border>
    </dxf>
    <dxf>
      <font>
        <strike val="0"/>
        <outline val="0"/>
        <shadow val="0"/>
        <vertAlign val="baseline"/>
        <name val="Archer"/>
        <scheme val="none"/>
      </font>
      <fill>
        <patternFill patternType="solid">
          <fgColor indexed="64"/>
          <bgColor rgb="FFD1FFF5"/>
        </patternFill>
      </fill>
    </dxf>
    <dxf>
      <font>
        <strike val="0"/>
        <outline val="0"/>
        <shadow val="0"/>
        <vertAlign val="baseline"/>
        <name val="Archer"/>
        <scheme val="none"/>
      </font>
      <fill>
        <patternFill patternType="solid">
          <fgColor indexed="64"/>
          <bgColor rgb="FF00AD86"/>
        </patternFill>
      </fill>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rgb="FF00AD86"/>
        </patternFill>
      </fill>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bgColor rgb="FF00AD86"/>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fgColor indexed="64"/>
          <bgColor theme="0" tint="-4.9989318521683403E-2"/>
        </patternFill>
      </fill>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u val="none"/>
        <vertAlign val="baseline"/>
        <sz val="12"/>
        <color theme="0"/>
        <name val="Archer"/>
        <scheme val="none"/>
      </font>
      <fill>
        <patternFill patternType="solid">
          <bgColor rgb="FF00AD86"/>
        </patternFill>
      </fill>
      <alignment vertical="top"/>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bottom"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color theme="0"/>
        <name val="Archer"/>
        <scheme val="none"/>
      </font>
      <fill>
        <patternFill patternType="solid">
          <fgColor indexed="64"/>
          <bgColor rgb="FF00AD86"/>
        </patternFill>
      </fill>
      <alignment vertical="top"/>
    </dxf>
    <dxf>
      <font>
        <b/>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b/>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alignment horizontal="general" vertical="top" textRotation="0" wrapText="1" indent="0" justifyLastLine="0" shrinkToFit="0" readingOrder="0"/>
    </dxf>
    <dxf>
      <font>
        <strike val="0"/>
        <outline val="0"/>
        <shadow val="0"/>
        <vertAlign val="baseline"/>
        <sz val="12"/>
        <name val="Archer"/>
        <scheme val="none"/>
      </font>
      <fill>
        <patternFill patternType="solid">
          <bgColor rgb="FF00AD86"/>
        </patternFill>
      </fill>
      <alignment horizontal="general" vertical="top" textRotation="0" wrapText="1" indent="0" justifyLastLine="0" shrinkToFit="0" readingOrder="0"/>
    </dxf>
    <dxf>
      <font>
        <b/>
        <strike val="0"/>
        <outline val="0"/>
        <shadow val="0"/>
        <u val="none"/>
        <vertAlign val="baseline"/>
        <name val="Archer"/>
        <scheme val="none"/>
      </font>
      <fill>
        <patternFill patternType="solid">
          <fgColor indexed="64"/>
          <bgColor theme="2"/>
        </patternFill>
      </fill>
      <alignment horizontal="general" vertical="top" textRotation="0" wrapText="1" indent="0" justifyLastLine="0" shrinkToFit="0" readingOrder="0"/>
    </dxf>
    <dxf>
      <font>
        <strike val="0"/>
        <outline val="0"/>
        <shadow val="0"/>
        <u val="none"/>
        <vertAlign val="baseline"/>
        <name val="Archer"/>
        <scheme val="none"/>
      </font>
      <fill>
        <patternFill patternType="solid">
          <fgColor indexed="64"/>
          <bgColor theme="2"/>
        </patternFill>
      </fill>
      <alignment horizontal="general" vertical="top" textRotation="0" wrapText="1" indent="0" justifyLastLine="0" shrinkToFit="0" readingOrder="0"/>
    </dxf>
    <dxf>
      <border outline="0">
        <top style="thin">
          <color theme="4"/>
        </top>
      </border>
    </dxf>
    <dxf>
      <font>
        <strike val="0"/>
        <outline val="0"/>
        <shadow val="0"/>
        <u val="none"/>
        <vertAlign val="baseline"/>
        <name val="Archer"/>
        <scheme val="none"/>
      </font>
      <fill>
        <patternFill patternType="solid">
          <fgColor indexed="64"/>
          <bgColor theme="2"/>
        </patternFill>
      </fill>
      <alignment horizontal="general" vertical="top" textRotation="0" wrapText="1" indent="0" justifyLastLine="0" shrinkToFit="0" readingOrder="0"/>
    </dxf>
    <dxf>
      <font>
        <b/>
        <i val="0"/>
        <strike val="0"/>
        <condense val="0"/>
        <extend val="0"/>
        <outline val="0"/>
        <shadow val="0"/>
        <u val="none"/>
        <vertAlign val="baseline"/>
        <sz val="12"/>
        <color theme="0"/>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u val="none"/>
        <vertAlign val="baseline"/>
        <sz val="12"/>
        <color rgb="FF000000"/>
        <name val="Archer"/>
        <scheme val="none"/>
      </font>
      <alignment horizontal="general" vertical="top" textRotation="0" wrapText="1" indent="0" justifyLastLine="0" shrinkToFit="0" readingOrder="0"/>
    </dxf>
    <dxf>
      <font>
        <strike val="0"/>
        <outline val="0"/>
        <shadow val="0"/>
        <u val="none"/>
        <vertAlign val="baseline"/>
        <sz val="12"/>
        <color rgb="FF000000"/>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strike val="0"/>
        <outline val="0"/>
        <shadow val="0"/>
        <u val="none"/>
        <vertAlign val="baseline"/>
        <sz val="12"/>
        <color rgb="FF000000"/>
        <name val="Archer"/>
        <scheme val="none"/>
      </font>
      <alignment horizontal="general" vertical="top" textRotation="0" wrapText="1" indent="0" justifyLastLine="0" shrinkToFit="0" readingOrder="0"/>
    </dxf>
    <dxf>
      <font>
        <strike val="0"/>
        <outline val="0"/>
        <shadow val="0"/>
        <u val="none"/>
        <vertAlign val="baseline"/>
        <sz val="12"/>
        <color rgb="FF000000"/>
        <name val="Archer"/>
        <scheme val="none"/>
      </font>
      <alignment horizontal="general" vertical="top" textRotation="0" wrapText="1" indent="0" justifyLastLine="0" shrinkToFit="0" readingOrder="0"/>
    </dxf>
    <dxf>
      <font>
        <strike val="0"/>
        <outline val="0"/>
        <shadow val="0"/>
        <u val="none"/>
        <vertAlign val="baseline"/>
        <sz val="12"/>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alignment horizontal="general" vertical="top" textRotation="0" wrapText="1" indent="0" justifyLastLine="0" shrinkToFit="0" readingOrder="0"/>
    </dxf>
    <dxf>
      <font>
        <strike val="0"/>
        <outline val="0"/>
        <shadow val="0"/>
        <u val="none"/>
        <vertAlign val="baseline"/>
        <sz val="12"/>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protection locked="0" hidden="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AD86"/>
        </patternFill>
      </fill>
      <alignment horizontal="general" vertical="top" textRotation="0" wrapText="1" indent="0" justifyLastLine="0" shrinkToFit="0" readingOrder="0"/>
    </dxf>
    <dxf>
      <font>
        <strike val="0"/>
        <outline val="0"/>
        <shadow val="0"/>
        <vertAlign val="baseline"/>
        <sz val="11"/>
        <name val="Archer"/>
        <scheme val="none"/>
      </font>
      <fill>
        <patternFill patternType="none">
          <fgColor indexed="64"/>
          <bgColor auto="1"/>
        </patternFill>
      </fill>
      <alignment horizontal="general" vertical="top" textRotation="0" wrapText="1" indent="0" justifyLastLine="0" shrinkToFit="0" readingOrder="0"/>
      <border diagonalUp="0" diagonalDown="0">
        <left/>
        <right style="thin">
          <color indexed="64"/>
        </right>
        <top/>
        <bottom/>
        <vertical/>
        <horizontal/>
      </border>
    </dxf>
    <dxf>
      <font>
        <strike val="0"/>
        <outline val="0"/>
        <shadow val="0"/>
        <vertAlign val="baseline"/>
        <sz val="11"/>
        <name val="Archer"/>
        <scheme val="none"/>
      </font>
      <fill>
        <patternFill patternType="solid">
          <fgColor indexed="64"/>
          <bgColor theme="0" tint="-4.9989318521683403E-2"/>
        </patternFill>
      </fill>
      <alignment horizontal="general" vertical="top" textRotation="0" wrapText="1" indent="0" justifyLastLine="0" shrinkToFit="0" readingOrder="0"/>
      <protection locked="0" hidden="0"/>
    </dxf>
    <dxf>
      <font>
        <strike val="0"/>
        <outline val="0"/>
        <shadow val="0"/>
        <vertAlign val="baseline"/>
        <sz val="11"/>
        <name val="Archer"/>
        <scheme val="none"/>
      </font>
      <alignment horizontal="general" vertical="top" textRotation="0" wrapText="1" indent="0" justifyLastLine="0" shrinkToFit="0" readingOrder="0"/>
      <border diagonalUp="0" diagonalDown="0">
        <left style="thin">
          <color indexed="64"/>
        </left>
        <right/>
        <top/>
        <bottom/>
        <vertical/>
        <horizontal/>
      </border>
    </dxf>
    <dxf>
      <font>
        <strike val="0"/>
        <outline val="0"/>
        <shadow val="0"/>
        <vertAlign val="baseline"/>
        <sz val="11"/>
        <name val="Archer"/>
        <scheme val="none"/>
      </font>
      <alignment horizontal="general" vertical="top" textRotation="0" wrapText="1" indent="0" justifyLastLine="0" shrinkToFit="0" readingOrder="0"/>
    </dxf>
    <dxf>
      <font>
        <strike val="0"/>
        <outline val="0"/>
        <shadow val="0"/>
        <vertAlign val="baseline"/>
        <sz val="11"/>
        <name val="Archer"/>
        <scheme val="none"/>
      </font>
      <fill>
        <patternFill patternType="solid">
          <fgColor indexed="64"/>
          <bgColor rgb="FF006EAA"/>
        </patternFill>
      </fill>
      <alignment horizontal="general" vertical="top" textRotation="0" wrapText="1" indent="0" justifyLastLine="0" shrinkToFit="0" readingOrder="0"/>
    </dxf>
  </dxfs>
  <tableStyles count="0" defaultTableStyle="TableStyleMedium2" defaultPivotStyle="PivotStyleLight16"/>
  <colors>
    <mruColors>
      <color rgb="FFD1FFF5"/>
      <color rgb="FFB6E1F4"/>
      <color rgb="FFF2F2F2"/>
      <color rgb="FF00AD86"/>
      <color rgb="FF006EAA"/>
      <color rgb="FF00D6A8"/>
      <color rgb="FF00EAB8"/>
      <color rgb="FF00604B"/>
      <color rgb="FF79FFE2"/>
      <color rgb="FF45B2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iagrams/colors1.xml><?xml version="1.0" encoding="utf-8"?>
<dgm:colorsDef xmlns:dgm="http://schemas.openxmlformats.org/drawingml/2006/diagram" xmlns:a="http://schemas.openxmlformats.org/drawingml/2006/main" uniqueId="urn:microsoft.com/office/officeart/2005/8/colors/accent3_4">
  <dgm:title val=""/>
  <dgm:desc val=""/>
  <dgm:catLst>
    <dgm:cat type="accent3" pri="11400"/>
  </dgm:catLst>
  <dgm:styleLbl name="node0">
    <dgm:fillClrLst meth="cycle">
      <a:schemeClr val="accent3">
        <a:shade val="60000"/>
      </a:schemeClr>
    </dgm:fillClrLst>
    <dgm:linClrLst meth="repeat">
      <a:schemeClr val="lt1"/>
    </dgm:linClrLst>
    <dgm:effectClrLst/>
    <dgm:txLinClrLst/>
    <dgm:txFillClrLst/>
    <dgm:txEffectClrLst/>
  </dgm:styleLbl>
  <dgm:styleLbl name="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alignNode1">
    <dgm:fillClrLst meth="cycle">
      <a:schemeClr val="accent3">
        <a:shade val="50000"/>
      </a:schemeClr>
      <a:schemeClr val="accent3">
        <a:tint val="55000"/>
      </a:schemeClr>
    </dgm:fillClrLst>
    <dgm:linClrLst meth="cycle">
      <a:schemeClr val="accent3">
        <a:shade val="50000"/>
      </a:schemeClr>
      <a:schemeClr val="accent3">
        <a:tint val="55000"/>
      </a:schemeClr>
    </dgm:linClrLst>
    <dgm:effectClrLst/>
    <dgm:txLinClrLst/>
    <dgm:txFillClrLst/>
    <dgm:txEffectClrLst/>
  </dgm:styleLbl>
  <dgm:styleLbl name="lnNode1">
    <dgm:fillClrLst meth="cycle">
      <a:schemeClr val="accent3">
        <a:shade val="50000"/>
      </a:schemeClr>
      <a:schemeClr val="accent3">
        <a:tint val="55000"/>
      </a:schemeClr>
    </dgm:fillClrLst>
    <dgm:linClrLst meth="repeat">
      <a:schemeClr val="lt1"/>
    </dgm:linClrLst>
    <dgm:effectClrLst/>
    <dgm:txLinClrLst/>
    <dgm:txFillClrLst/>
    <dgm:txEffectClrLst/>
  </dgm:styleLbl>
  <dgm:styleLbl name="vennNode1">
    <dgm:fillClrLst meth="cycle">
      <a:schemeClr val="accent3">
        <a:shade val="80000"/>
        <a:alpha val="50000"/>
      </a:schemeClr>
      <a:schemeClr val="accent3">
        <a:tint val="50000"/>
        <a:alpha val="50000"/>
      </a:schemeClr>
    </dgm:fillClrLst>
    <dgm:linClrLst meth="repeat">
      <a:schemeClr val="lt1"/>
    </dgm:linClrLst>
    <dgm:effectClrLst/>
    <dgm:txLinClrLst/>
    <dgm:txFillClrLst/>
    <dgm:txEffectClrLst/>
  </dgm:styleLbl>
  <dgm:styleLbl name="node2">
    <dgm:fillClrLst>
      <a:schemeClr val="accent3">
        <a:shade val="80000"/>
      </a:schemeClr>
    </dgm:fillClrLst>
    <dgm:linClrLst meth="repeat">
      <a:schemeClr val="lt1"/>
    </dgm:linClrLst>
    <dgm:effectClrLst/>
    <dgm:txLinClrLst/>
    <dgm:txFillClrLst/>
    <dgm:txEffectClrLst/>
  </dgm:styleLbl>
  <dgm:styleLbl name="node3">
    <dgm:fillClrLst>
      <a:schemeClr val="accent3">
        <a:tint val="99000"/>
      </a:schemeClr>
    </dgm:fillClrLst>
    <dgm:linClrLst meth="repeat">
      <a:schemeClr val="lt1"/>
    </dgm:linClrLst>
    <dgm:effectClrLst/>
    <dgm:txLinClrLst/>
    <dgm:txFillClrLst/>
    <dgm:txEffectClrLst/>
  </dgm:styleLbl>
  <dgm:styleLbl name="node4">
    <dgm:fillClrLst>
      <a:schemeClr val="accent3">
        <a:tint val="70000"/>
      </a:schemeClr>
    </dgm:fillClrLst>
    <dgm:linClrLst meth="repeat">
      <a:schemeClr val="lt1"/>
    </dgm:linClrLst>
    <dgm:effectClrLst/>
    <dgm:txLinClrLst/>
    <dgm:txFillClrLst/>
    <dgm:txEffectClrLst/>
  </dgm:styleLbl>
  <dgm:styleLbl name="f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55000"/>
      </a:schemeClr>
    </dgm:fillClrLst>
    <dgm:linClrLst meth="repeat">
      <a:schemeClr val="lt1"/>
    </dgm:linClrLst>
    <dgm:effectClrLst/>
    <dgm:txLinClrLst/>
    <dgm:txFillClrLst meth="repeat">
      <a:schemeClr val="lt1"/>
    </dgm:txFillClrLst>
    <dgm:txEffectClrLst/>
  </dgm:styleLbl>
  <dgm:styleLbl name="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f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bgSibTrans2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dgm:txEffectClrLst/>
  </dgm:styleLbl>
  <dgm:styleLbl name="sibTrans1D1">
    <dgm:fillClrLst meth="cycle">
      <a:schemeClr val="accent3">
        <a:shade val="90000"/>
      </a:schemeClr>
      <a:schemeClr val="accent3">
        <a:tint val="50000"/>
      </a:schemeClr>
    </dgm:fillClrLst>
    <dgm:linClrLst meth="cycle">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shade val="80000"/>
      </a:schemeClr>
    </dgm:fillClrLst>
    <dgm:linClrLst meth="repeat">
      <a:schemeClr val="lt1"/>
    </dgm:linClrLst>
    <dgm:effectClrLst/>
    <dgm:txLinClrLst/>
    <dgm:txFillClrLst/>
    <dgm:txEffectClrLst/>
  </dgm:styleLbl>
  <dgm:styleLbl name="asst1">
    <dgm:fillClrLst meth="repeat">
      <a:schemeClr val="accent3">
        <a:shade val="80000"/>
      </a:schemeClr>
    </dgm:fillClrLst>
    <dgm:linClrLst meth="repeat">
      <a:schemeClr val="lt1"/>
    </dgm:linClrLst>
    <dgm:effectClrLst/>
    <dgm:txLinClrLst/>
    <dgm:txFillClrLst/>
    <dgm:txEffectClrLst/>
  </dgm:styleLbl>
  <dgm:styleLbl name="asst2">
    <dgm:fillClrLst>
      <a:schemeClr val="accent3">
        <a:tint val="90000"/>
      </a:schemeClr>
    </dgm:fillClrLst>
    <dgm:linClrLst meth="repeat">
      <a:schemeClr val="lt1"/>
    </dgm:linClrLst>
    <dgm:effectClrLst/>
    <dgm:txLinClrLst/>
    <dgm:txFillClrLst/>
    <dgm:txEffectClrLst/>
  </dgm:styleLbl>
  <dgm:styleLbl name="asst3">
    <dgm:fillClrLst>
      <a:schemeClr val="accent3">
        <a:tint val="70000"/>
      </a:schemeClr>
    </dgm:fillClrLst>
    <dgm:linClrLst meth="repeat">
      <a:schemeClr val="lt1"/>
    </dgm:linClrLst>
    <dgm:effectClrLst/>
    <dgm:txLinClrLst/>
    <dgm:txFillClrLst/>
    <dgm:txEffectClrLst/>
  </dgm:styleLbl>
  <dgm:styleLbl name="asst4">
    <dgm:fillClrLst>
      <a:schemeClr val="accent3">
        <a:tint val="50000"/>
      </a:schemeClr>
    </dgm:fillClrLst>
    <dgm:linClrLst meth="repeat">
      <a:schemeClr val="lt1"/>
    </dgm:linClrLst>
    <dgm:effectClrLst/>
    <dgm:txLinClrLst/>
    <dgm:txFillClrLst/>
    <dgm:txEffectClrLst/>
  </dgm:styleLbl>
  <dgm:styleLbl name="parChTrans2D1">
    <dgm:fillClrLst meth="repeat">
      <a:schemeClr val="accent3">
        <a:tint val="6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conF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align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trAlignAcc1">
    <dgm:fillClrLst meth="repeat">
      <a:schemeClr val="lt1">
        <a:alpha val="55000"/>
      </a:schemeClr>
    </dgm:fillClrLst>
    <dgm:linClrLst meth="repeat">
      <a:schemeClr val="accent3"/>
    </dgm:linClrLst>
    <dgm:effectClrLst/>
    <dgm:txLinClrLst/>
    <dgm:txFillClrLst meth="repeat">
      <a:schemeClr val="dk1"/>
    </dgm:txFillClrLst>
    <dgm:txEffectClrLst/>
  </dgm:styleLbl>
  <dgm:styleLbl name="bgAcc1">
    <dgm:fillClrLst meth="repeat">
      <a:schemeClr val="lt1">
        <a:alpha val="90000"/>
      </a:schemeClr>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FgAcc1">
    <dgm:fillClrLst meth="repeat">
      <a:schemeClr val="lt1"/>
    </dgm:fillClrLst>
    <dgm:linClrLst meth="cycle">
      <a:schemeClr val="accent3">
        <a:shade val="50000"/>
      </a:schemeClr>
      <a:schemeClr val="accent3">
        <a:tint val="55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alignAccFollowNode1">
    <dgm:fillClrLst meth="repeat">
      <a:schemeClr val="accent3">
        <a:alpha val="90000"/>
        <a:tint val="55000"/>
      </a:schemeClr>
    </dgm:fillClrLst>
    <dgm:linClrLst meth="repeat">
      <a:schemeClr val="accent3">
        <a:alpha val="90000"/>
        <a:tint val="55000"/>
      </a:schemeClr>
    </dgm:linClrLst>
    <dgm:effectClrLst/>
    <dgm:txLinClrLst/>
    <dgm:txFillClrLst meth="repeat">
      <a:schemeClr val="dk1"/>
    </dgm:txFillClrLst>
    <dgm:txEffectClrLst/>
  </dgm:styleLbl>
  <dgm:styleLbl name="bgAccFollowNode1">
    <dgm:fillClrLst meth="repeat">
      <a:schemeClr val="accent3">
        <a:alpha val="90000"/>
        <a:tint val="55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55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55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55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4_3">
  <dgm:title val=""/>
  <dgm:desc val=""/>
  <dgm:catLst>
    <dgm:cat type="accent4" pri="11300"/>
  </dgm:catLst>
  <dgm:styleLbl name="node0">
    <dgm:fillClrLst meth="repeat">
      <a:schemeClr val="accent4">
        <a:shade val="80000"/>
      </a:schemeClr>
    </dgm:fillClrLst>
    <dgm:linClrLst meth="repeat">
      <a:schemeClr val="lt1"/>
    </dgm:linClrLst>
    <dgm:effectClrLst/>
    <dgm:txLinClrLst/>
    <dgm:txFillClrLst/>
    <dgm:txEffectClrLst/>
  </dgm:styleLbl>
  <dgm:styleLbl name="node1">
    <dgm:fillClrLst>
      <a:schemeClr val="accent4">
        <a:shade val="80000"/>
      </a:schemeClr>
      <a:schemeClr val="accent4">
        <a:tint val="70000"/>
      </a:schemeClr>
    </dgm:fillClrLst>
    <dgm:linClrLst meth="repeat">
      <a:schemeClr val="lt1"/>
    </dgm:linClrLst>
    <dgm:effectClrLst/>
    <dgm:txLinClrLst/>
    <dgm:txFillClrLst/>
    <dgm:txEffectClrLst/>
  </dgm:styleLbl>
  <dgm:styleLbl name="alignNode1">
    <dgm:fillClrLst>
      <a:schemeClr val="accent4">
        <a:shade val="80000"/>
      </a:schemeClr>
      <a:schemeClr val="accent4">
        <a:tint val="70000"/>
      </a:schemeClr>
    </dgm:fillClrLst>
    <dgm:linClrLst>
      <a:schemeClr val="accent4">
        <a:shade val="80000"/>
      </a:schemeClr>
      <a:schemeClr val="accent4">
        <a:tint val="70000"/>
      </a:schemeClr>
    </dgm:linClrLst>
    <dgm:effectClrLst/>
    <dgm:txLinClrLst/>
    <dgm:txFillClrLst/>
    <dgm:txEffectClrLst/>
  </dgm:styleLbl>
  <dgm:styleLbl name="lnNode1">
    <dgm:fillClrLst>
      <a:schemeClr val="accent4">
        <a:shade val="80000"/>
      </a:schemeClr>
      <a:schemeClr val="accent4">
        <a:tint val="70000"/>
      </a:schemeClr>
    </dgm:fillClrLst>
    <dgm:linClrLst meth="repeat">
      <a:schemeClr val="lt1"/>
    </dgm:linClrLst>
    <dgm:effectClrLst/>
    <dgm:txLinClrLst/>
    <dgm:txFillClrLst/>
    <dgm:txEffectClrLst/>
  </dgm:styleLbl>
  <dgm:styleLbl name="vennNode1">
    <dgm:fillClrLst>
      <a:schemeClr val="accent4">
        <a:shade val="80000"/>
        <a:alpha val="50000"/>
      </a:schemeClr>
      <a:schemeClr val="accent4">
        <a:tint val="70000"/>
        <a:alpha val="50000"/>
      </a:schemeClr>
    </dgm:fillClrLst>
    <dgm:linClrLst meth="repeat">
      <a:schemeClr val="lt1"/>
    </dgm:linClrLst>
    <dgm:effectClrLst/>
    <dgm:txLinClrLst/>
    <dgm:txFillClrLst/>
    <dgm:txEffectClrLst/>
  </dgm:styleLbl>
  <dgm:styleLbl name="node2">
    <dgm:fillClrLst>
      <a:schemeClr val="accent4">
        <a:tint val="99000"/>
      </a:schemeClr>
    </dgm:fillClrLst>
    <dgm:linClrLst meth="repeat">
      <a:schemeClr val="lt1"/>
    </dgm:linClrLst>
    <dgm:effectClrLst/>
    <dgm:txLinClrLst/>
    <dgm:txFillClrLst/>
    <dgm:txEffectClrLst/>
  </dgm:styleLbl>
  <dgm:styleLbl name="node3">
    <dgm:fillClrLst>
      <a:schemeClr val="accent4">
        <a:tint val="80000"/>
      </a:schemeClr>
    </dgm:fillClrLst>
    <dgm:linClrLst meth="repeat">
      <a:schemeClr val="lt1"/>
    </dgm:linClrLst>
    <dgm:effectClrLst/>
    <dgm:txLinClrLst/>
    <dgm:txFillClrLst/>
    <dgm:txEffectClrLst/>
  </dgm:styleLbl>
  <dgm:styleLbl name="node4">
    <dgm:fillClrLst>
      <a:schemeClr val="accent4">
        <a:tint val="70000"/>
      </a:schemeClr>
    </dgm:fillClrLst>
    <dgm:linClrLst meth="repeat">
      <a:schemeClr val="lt1"/>
    </dgm:linClrLst>
    <dgm:effectClrLst/>
    <dgm:txLinClrLst/>
    <dgm:txFillClrLst/>
    <dgm:txEffectClrLst/>
  </dgm:styleLbl>
  <dgm:styleLbl name="fg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align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4">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dgm:txEffectClrLst/>
  </dgm:styleLbl>
  <dgm:styleLbl name="fgSibTrans2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meth="repeat">
      <a:schemeClr val="lt1"/>
    </dgm:txFillClrLst>
    <dgm:txEffectClrLst/>
  </dgm:styleLbl>
  <dgm:styleLbl name="bgSibTrans2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meth="repeat">
      <a:schemeClr val="lt1"/>
    </dgm:txFillClrLst>
    <dgm:txEffectClrLst/>
  </dgm:styleLbl>
  <dgm:styleLbl name="sibTrans1D1">
    <dgm:fillClrLst>
      <a:schemeClr val="accent4">
        <a:shade val="90000"/>
      </a:schemeClr>
      <a:schemeClr val="accent4">
        <a:tint val="70000"/>
      </a:schemeClr>
    </dgm:fillClrLst>
    <dgm:linClrLst>
      <a:schemeClr val="accent4">
        <a:shade val="90000"/>
      </a:schemeClr>
      <a:schemeClr val="accent4">
        <a:tint val="70000"/>
      </a:schemeClr>
    </dgm:linClrLst>
    <dgm:effectClrLst/>
    <dgm:txLinClrLst/>
    <dgm:txFillClrLst meth="repeat">
      <a:schemeClr val="tx1"/>
    </dgm:txFillClrLst>
    <dgm:txEffectClrLst/>
  </dgm:styleLbl>
  <dgm:styleLbl name="callout">
    <dgm:fillClrLst meth="repeat">
      <a:schemeClr val="accent4"/>
    </dgm:fillClrLst>
    <dgm:linClrLst meth="repeat">
      <a:schemeClr val="accent4"/>
    </dgm:linClrLst>
    <dgm:effectClrLst/>
    <dgm:txLinClrLst/>
    <dgm:txFillClrLst meth="repeat">
      <a:schemeClr val="tx1"/>
    </dgm:txFillClrLst>
    <dgm:txEffectClrLst/>
  </dgm:styleLbl>
  <dgm:styleLbl name="asst0">
    <dgm:fillClrLst meth="repeat">
      <a:schemeClr val="accent4">
        <a:shade val="80000"/>
      </a:schemeClr>
    </dgm:fillClrLst>
    <dgm:linClrLst meth="repeat">
      <a:schemeClr val="lt1"/>
    </dgm:linClrLst>
    <dgm:effectClrLst/>
    <dgm:txLinClrLst/>
    <dgm:txFillClrLst/>
    <dgm:txEffectClrLst/>
  </dgm:styleLbl>
  <dgm:styleLbl name="asst1">
    <dgm:fillClrLst meth="repeat">
      <a:schemeClr val="accent4">
        <a:shade val="80000"/>
      </a:schemeClr>
    </dgm:fillClrLst>
    <dgm:linClrLst meth="repeat">
      <a:schemeClr val="lt1"/>
    </dgm:linClrLst>
    <dgm:effectClrLst/>
    <dgm:txLinClrLst/>
    <dgm:txFillClrLst/>
    <dgm:txEffectClrLst/>
  </dgm:styleLbl>
  <dgm:styleLbl name="asst2">
    <dgm:fillClrLst>
      <a:schemeClr val="accent4">
        <a:tint val="99000"/>
      </a:schemeClr>
    </dgm:fillClrLst>
    <dgm:linClrLst meth="repeat">
      <a:schemeClr val="lt1"/>
    </dgm:linClrLst>
    <dgm:effectClrLst/>
    <dgm:txLinClrLst/>
    <dgm:txFillClrLst/>
    <dgm:txEffectClrLst/>
  </dgm:styleLbl>
  <dgm:styleLbl name="asst3">
    <dgm:fillClrLst>
      <a:schemeClr val="accent4">
        <a:tint val="80000"/>
      </a:schemeClr>
    </dgm:fillClrLst>
    <dgm:linClrLst meth="repeat">
      <a:schemeClr val="lt1"/>
    </dgm:linClrLst>
    <dgm:effectClrLst/>
    <dgm:txLinClrLst/>
    <dgm:txFillClrLst/>
    <dgm:txEffectClrLst/>
  </dgm:styleLbl>
  <dgm:styleLbl name="asst4">
    <dgm:fillClrLst>
      <a:schemeClr val="accent4">
        <a:tint val="70000"/>
      </a:schemeClr>
    </dgm:fillClrLst>
    <dgm:linClrLst meth="repeat">
      <a:schemeClr val="lt1"/>
    </dgm:linClrLst>
    <dgm:effectClrLst/>
    <dgm:txLinClrLst/>
    <dgm:txFillClrLst/>
    <dgm:txEffectClrLst/>
  </dgm:styleLbl>
  <dgm:styleLbl name="parChTrans2D1">
    <dgm:fillClrLst meth="repeat">
      <a:schemeClr val="accent4">
        <a:tint val="60000"/>
      </a:schemeClr>
    </dgm:fillClrLst>
    <dgm:linClrLst meth="repeat">
      <a:schemeClr val="accent4">
        <a:tint val="60000"/>
      </a:schemeClr>
    </dgm:linClrLst>
    <dgm:effectClrLst/>
    <dgm:txLinClrLst/>
    <dgm:txFillClrLst meth="repeat">
      <a:schemeClr val="lt1"/>
    </dgm:txFillClrLst>
    <dgm:txEffectClrLst/>
  </dgm:styleLbl>
  <dgm:styleLbl name="parChTrans2D2">
    <dgm:fillClrLst meth="repeat">
      <a:schemeClr val="accent4">
        <a:tint val="90000"/>
      </a:schemeClr>
    </dgm:fillClrLst>
    <dgm:linClrLst meth="repeat">
      <a:schemeClr val="accent4">
        <a:tint val="90000"/>
      </a:schemeClr>
    </dgm:linClrLst>
    <dgm:effectClrLst/>
    <dgm:txLinClrLst/>
    <dgm:txFillClrLst/>
    <dgm:txEffectClrLst/>
  </dgm:styleLbl>
  <dgm:styleLbl name="parChTrans2D3">
    <dgm:fillClrLst meth="repeat">
      <a:schemeClr val="accent4">
        <a:tint val="70000"/>
      </a:schemeClr>
    </dgm:fillClrLst>
    <dgm:linClrLst meth="repeat">
      <a:schemeClr val="accent4">
        <a:tint val="70000"/>
      </a:schemeClr>
    </dgm:linClrLst>
    <dgm:effectClrLst/>
    <dgm:txLinClrLst/>
    <dgm:txFillClrLst/>
    <dgm:txEffectClrLst/>
  </dgm:styleLbl>
  <dgm:styleLbl name="parChTrans2D4">
    <dgm:fillClrLst meth="repeat">
      <a:schemeClr val="accent4">
        <a:tint val="50000"/>
      </a:schemeClr>
    </dgm:fillClrLst>
    <dgm:linClrLst meth="repeat">
      <a:schemeClr val="accent4">
        <a:tint val="50000"/>
      </a:schemeClr>
    </dgm:linClrLst>
    <dgm:effectClrLst/>
    <dgm:txLinClrLst/>
    <dgm:txFillClrLst meth="repeat">
      <a:schemeClr val="lt1"/>
    </dgm:txFillClrLst>
    <dgm:txEffectClrLst/>
  </dgm:styleLbl>
  <dgm:styleLbl name="parChTrans1D1">
    <dgm:fillClrLst meth="repeat">
      <a:schemeClr val="accent4">
        <a:shade val="80000"/>
      </a:schemeClr>
    </dgm:fillClrLst>
    <dgm:linClrLst meth="repeat">
      <a:schemeClr val="accent4">
        <a:shade val="80000"/>
      </a:schemeClr>
    </dgm:linClrLst>
    <dgm:effectClrLst/>
    <dgm:txLinClrLst/>
    <dgm:txFillClrLst meth="repeat">
      <a:schemeClr val="tx1"/>
    </dgm:txFillClrLst>
    <dgm:txEffectClrLst/>
  </dgm:styleLbl>
  <dgm:styleLbl name="parChTrans1D2">
    <dgm:fillClrLst meth="repeat">
      <a:schemeClr val="accent4">
        <a:tint val="99000"/>
      </a:schemeClr>
    </dgm:fillClrLst>
    <dgm:linClrLst meth="repeat">
      <a:schemeClr val="accent4">
        <a:tint val="99000"/>
      </a:schemeClr>
    </dgm:linClrLst>
    <dgm:effectClrLst/>
    <dgm:txLinClrLst/>
    <dgm:txFillClrLst meth="repeat">
      <a:schemeClr val="tx1"/>
    </dgm:txFillClrLst>
    <dgm:txEffectClrLst/>
  </dgm:styleLbl>
  <dgm:styleLbl name="parChTrans1D3">
    <dgm:fillClrLst meth="repeat">
      <a:schemeClr val="accent4">
        <a:tint val="80000"/>
      </a:schemeClr>
    </dgm:fillClrLst>
    <dgm:linClrLst meth="repeat">
      <a:schemeClr val="accent4">
        <a:tint val="80000"/>
      </a:schemeClr>
    </dgm:linClrLst>
    <dgm:effectClrLst/>
    <dgm:txLinClrLst/>
    <dgm:txFillClrLst meth="repeat">
      <a:schemeClr val="tx1"/>
    </dgm:txFillClrLst>
    <dgm:txEffectClrLst/>
  </dgm:styleLbl>
  <dgm:styleLbl name="parChTrans1D4">
    <dgm:fillClrLst meth="repeat">
      <a:schemeClr val="accent4">
        <a:tint val="70000"/>
      </a:schemeClr>
    </dgm:fillClrLst>
    <dgm:linClrLst meth="repeat">
      <a:schemeClr val="accent4">
        <a:tint val="7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4"/>
    </dgm:linClrLst>
    <dgm:effectClrLst/>
    <dgm:txLinClrLst/>
    <dgm:txFillClrLst meth="repeat">
      <a:schemeClr val="dk1"/>
    </dgm:txFillClrLst>
    <dgm:txEffectClrLst/>
  </dgm:styleLbl>
  <dgm:styleLbl name="bgAcc1">
    <dgm:fillClrLst meth="repeat">
      <a:schemeClr val="lt1">
        <a:alpha val="90000"/>
      </a:schemeClr>
    </dgm:fillClrLst>
    <dgm:linClrLst>
      <a:schemeClr val="accent4">
        <a:shade val="80000"/>
      </a:schemeClr>
      <a:schemeClr val="accent4">
        <a:tint val="70000"/>
      </a:schemeClr>
    </dgm:linClrLst>
    <dgm:effectClrLst/>
    <dgm:txLinClrLst/>
    <dgm:txFillClrLst meth="repeat">
      <a:schemeClr val="dk1"/>
    </dgm:txFillClrLst>
    <dgm:txEffectClrLst/>
  </dgm:styleLbl>
  <dgm:styleLbl name="solidFgAcc1">
    <dgm:fillClrLst meth="repeat">
      <a:schemeClr val="lt1"/>
    </dgm:fillClrLst>
    <dgm:linClrLst>
      <a:schemeClr val="accent4">
        <a:shade val="80000"/>
      </a:schemeClr>
      <a:schemeClr val="accent4">
        <a:tint val="7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4"/>
    </dgm:linClrLst>
    <dgm:effectClrLst/>
    <dgm:txLinClrLst/>
    <dgm:txFillClrLst meth="repeat">
      <a:schemeClr val="dk1"/>
    </dgm:txFillClrLst>
    <dgm:txEffectClrLst/>
  </dgm:styleLbl>
  <dgm:styleLbl name="solidBgAcc1">
    <dgm:fillClrLst meth="repeat">
      <a:schemeClr val="lt1"/>
    </dgm:fillClrLst>
    <dgm:linClrLst meth="repeat">
      <a:schemeClr val="accent4"/>
    </dgm:linClrLst>
    <dgm:effectClrLst/>
    <dgm:txLinClrLst/>
    <dgm:txFillClrLst meth="repeat">
      <a:schemeClr val="dk1"/>
    </dgm:txFillClrLst>
    <dgm:txEffectClrLst/>
  </dgm:styleLbl>
  <dgm:styleLbl name="fgAccFollowNode1">
    <dgm:fillClrLst meth="repeat">
      <a:schemeClr val="accent4">
        <a:alpha val="90000"/>
        <a:tint val="40000"/>
      </a:schemeClr>
    </dgm:fillClrLst>
    <dgm:linClrLst meth="repeat">
      <a:schemeClr val="accent4">
        <a:alpha val="90000"/>
        <a:tint val="40000"/>
      </a:schemeClr>
    </dgm:linClrLst>
    <dgm:effectClrLst/>
    <dgm:txLinClrLst/>
    <dgm:txFillClrLst meth="repeat">
      <a:schemeClr val="dk1"/>
    </dgm:txFillClrLst>
    <dgm:txEffectClrLst/>
  </dgm:styleLbl>
  <dgm:styleLbl name="alignAccFollowNode1">
    <dgm:fillClrLst meth="repeat">
      <a:schemeClr val="accent4">
        <a:alpha val="90000"/>
        <a:tint val="40000"/>
      </a:schemeClr>
    </dgm:fillClrLst>
    <dgm:linClrLst meth="repeat">
      <a:schemeClr val="accent4">
        <a:alpha val="90000"/>
        <a:tint val="40000"/>
      </a:schemeClr>
    </dgm:linClrLst>
    <dgm:effectClrLst/>
    <dgm:txLinClrLst/>
    <dgm:txFillClrLst meth="repeat">
      <a:schemeClr val="dk1"/>
    </dgm:txFillClrLst>
    <dgm:txEffectClrLst/>
  </dgm:styleLbl>
  <dgm:styleLbl name="bgAccFollowNode1">
    <dgm:fillClrLst meth="repeat">
      <a:schemeClr val="accent4">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4">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4">
        <a:tint val="99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4">
        <a:tint val="8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4">
        <a:tint val="70000"/>
      </a:schemeClr>
    </dgm:linClrLst>
    <dgm:effectClrLst/>
    <dgm:txLinClrLst/>
    <dgm:txFillClrLst meth="repeat">
      <a:schemeClr val="dk1"/>
    </dgm:txFillClrLst>
    <dgm:txEffectClrLst/>
  </dgm:styleLbl>
  <dgm:styleLbl name="bgShp">
    <dgm:fillClrLst meth="repeat">
      <a:schemeClr val="accent4">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4">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4">
        <a:tint val="50000"/>
        <a:alpha val="40000"/>
      </a:schemeClr>
    </dgm:fillClrLst>
    <dgm:linClrLst meth="repeat">
      <a:schemeClr val="accent4"/>
    </dgm:linClrLst>
    <dgm:effectClrLst/>
    <dgm:txLinClrLst/>
    <dgm:txFillClrLst meth="repeat">
      <a:schemeClr val="lt1"/>
    </dgm:txFillClrLst>
    <dgm:txEffectClrLst/>
  </dgm:styleLbl>
  <dgm:styleLbl name="fgShp">
    <dgm:fillClrLst meth="repeat">
      <a:schemeClr val="accent4">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CA2DD59D-1E15-8648-AC90-01BC9FCB10E5}" type="doc">
      <dgm:prSet loTypeId="urn:microsoft.com/office/officeart/2005/8/layout/hierarchy2" loCatId="" qsTypeId="urn:microsoft.com/office/officeart/2005/8/quickstyle/simple1" qsCatId="simple" csTypeId="urn:microsoft.com/office/officeart/2005/8/colors/accent3_4" csCatId="accent3" phldr="1"/>
      <dgm:spPr/>
      <dgm:t>
        <a:bodyPr/>
        <a:lstStyle/>
        <a:p>
          <a:endParaRPr lang="en-US"/>
        </a:p>
      </dgm:t>
    </dgm:pt>
    <dgm:pt modelId="{B15E5E98-1E1C-7D49-A316-F4C2FFE61DAA}">
      <dgm:prSet phldrT="[Text]" custT="1"/>
      <dgm:spPr>
        <a:solidFill>
          <a:srgbClr val="00604B"/>
        </a:solidFill>
      </dgm:spPr>
      <dgm:t>
        <a:bodyPr/>
        <a:lstStyle/>
        <a:p>
          <a:r>
            <a:rPr lang="en-US" sz="1800" dirty="0"/>
            <a:t>Projects</a:t>
          </a:r>
        </a:p>
      </dgm:t>
    </dgm:pt>
    <dgm:pt modelId="{016969CB-0D5E-BE46-BF18-9028D879B45D}" type="parTrans" cxnId="{A27B2B25-C1C1-0A4C-8999-783A17067AAF}">
      <dgm:prSet/>
      <dgm:spPr/>
      <dgm:t>
        <a:bodyPr/>
        <a:lstStyle/>
        <a:p>
          <a:endParaRPr lang="en-US" sz="2400"/>
        </a:p>
      </dgm:t>
    </dgm:pt>
    <dgm:pt modelId="{C02F215E-22FD-6345-AC05-3993BEF812F0}" type="sibTrans" cxnId="{A27B2B25-C1C1-0A4C-8999-783A17067AAF}">
      <dgm:prSet/>
      <dgm:spPr/>
      <dgm:t>
        <a:bodyPr/>
        <a:lstStyle/>
        <a:p>
          <a:endParaRPr lang="en-US" sz="2400"/>
        </a:p>
      </dgm:t>
    </dgm:pt>
    <dgm:pt modelId="{1377C386-DBC2-F241-9FAB-5A6016CC9907}">
      <dgm:prSet phldrT="[Text]" custT="1"/>
      <dgm:spPr>
        <a:solidFill>
          <a:srgbClr val="00AD86"/>
        </a:solidFill>
      </dgm:spPr>
      <dgm:t>
        <a:bodyPr/>
        <a:lstStyle/>
        <a:p>
          <a:r>
            <a:rPr lang="en-US" sz="1800" dirty="0"/>
            <a:t>Basic </a:t>
          </a:r>
        </a:p>
        <a:p>
          <a:r>
            <a:rPr lang="en-US" sz="1800" dirty="0"/>
            <a:t>Eligibility</a:t>
          </a:r>
        </a:p>
      </dgm:t>
    </dgm:pt>
    <dgm:pt modelId="{70F3AEA5-B79B-1F46-8D33-64187B2A24A3}" type="parTrans" cxnId="{E0141EB0-50D0-9041-B30D-A1587C19A1AB}">
      <dgm:prSet custT="1"/>
      <dgm:spPr/>
      <dgm:t>
        <a:bodyPr/>
        <a:lstStyle/>
        <a:p>
          <a:endParaRPr lang="en-US" sz="700"/>
        </a:p>
      </dgm:t>
    </dgm:pt>
    <dgm:pt modelId="{94E2D3C1-E0C7-C445-891D-784FB23F1649}" type="sibTrans" cxnId="{E0141EB0-50D0-9041-B30D-A1587C19A1AB}">
      <dgm:prSet/>
      <dgm:spPr/>
      <dgm:t>
        <a:bodyPr/>
        <a:lstStyle/>
        <a:p>
          <a:endParaRPr lang="en-US" sz="2400"/>
        </a:p>
      </dgm:t>
    </dgm:pt>
    <dgm:pt modelId="{BA1203B9-C5A5-6140-9693-70E749E5CE67}">
      <dgm:prSet phldrT="[Text]" custT="1"/>
      <dgm:spPr/>
      <dgm:t>
        <a:bodyPr/>
        <a:lstStyle/>
        <a:p>
          <a:r>
            <a:rPr lang="en-US" sz="1800" dirty="0"/>
            <a:t>New Construction</a:t>
          </a:r>
        </a:p>
      </dgm:t>
    </dgm:pt>
    <dgm:pt modelId="{252424F9-A62C-A74D-817D-256E91CA7C21}" type="parTrans" cxnId="{47C9F624-10E2-7048-8BC5-982D130978F2}">
      <dgm:prSet custT="1"/>
      <dgm:spPr/>
      <dgm:t>
        <a:bodyPr/>
        <a:lstStyle/>
        <a:p>
          <a:endParaRPr lang="en-US" sz="700"/>
        </a:p>
      </dgm:t>
    </dgm:pt>
    <dgm:pt modelId="{1341AF35-578B-1F42-AFA6-C725FDE4293E}" type="sibTrans" cxnId="{47C9F624-10E2-7048-8BC5-982D130978F2}">
      <dgm:prSet/>
      <dgm:spPr/>
      <dgm:t>
        <a:bodyPr/>
        <a:lstStyle/>
        <a:p>
          <a:endParaRPr lang="en-US" sz="2400"/>
        </a:p>
      </dgm:t>
    </dgm:pt>
    <dgm:pt modelId="{6E680E75-2DDC-FD46-B0A1-D3BE078EC0A9}">
      <dgm:prSet phldrT="[Text]" custT="1"/>
      <dgm:spPr>
        <a:solidFill>
          <a:srgbClr val="00D6A8"/>
        </a:solidFill>
      </dgm:spPr>
      <dgm:t>
        <a:bodyPr/>
        <a:lstStyle/>
        <a:p>
          <a:r>
            <a:rPr lang="en-US" sz="1800" dirty="0"/>
            <a:t>Priority </a:t>
          </a:r>
        </a:p>
        <a:p>
          <a:r>
            <a:rPr lang="en-US" sz="1800" dirty="0"/>
            <a:t>Projects</a:t>
          </a:r>
        </a:p>
      </dgm:t>
    </dgm:pt>
    <dgm:pt modelId="{A3BC1C83-966D-C241-AB8A-49B8AEE1D40B}" type="parTrans" cxnId="{133A20FA-D278-F24F-94B4-118E3E78D70E}">
      <dgm:prSet custT="1"/>
      <dgm:spPr/>
      <dgm:t>
        <a:bodyPr/>
        <a:lstStyle/>
        <a:p>
          <a:endParaRPr lang="en-US" sz="700"/>
        </a:p>
      </dgm:t>
    </dgm:pt>
    <dgm:pt modelId="{80831B39-2BA1-3D4E-885E-BA632E208796}" type="sibTrans" cxnId="{133A20FA-D278-F24F-94B4-118E3E78D70E}">
      <dgm:prSet/>
      <dgm:spPr/>
      <dgm:t>
        <a:bodyPr/>
        <a:lstStyle/>
        <a:p>
          <a:endParaRPr lang="en-US" sz="2400"/>
        </a:p>
      </dgm:t>
    </dgm:pt>
    <dgm:pt modelId="{5DFAE791-C7B7-EB4C-8A35-F485704B98EB}">
      <dgm:prSet phldrT="[Text]" custT="1"/>
      <dgm:spPr/>
      <dgm:t>
        <a:bodyPr/>
        <a:lstStyle/>
        <a:p>
          <a:r>
            <a:rPr lang="en-US" sz="1800" dirty="0"/>
            <a:t>Retrofit</a:t>
          </a:r>
        </a:p>
      </dgm:t>
    </dgm:pt>
    <dgm:pt modelId="{C783D5BE-1A9A-C346-A87C-4E615C970DFA}" type="parTrans" cxnId="{37B6BCB0-2FCE-0F49-A3C0-4FCA62B2D8F1}">
      <dgm:prSet custT="1"/>
      <dgm:spPr/>
      <dgm:t>
        <a:bodyPr/>
        <a:lstStyle/>
        <a:p>
          <a:endParaRPr lang="en-US" sz="700"/>
        </a:p>
      </dgm:t>
    </dgm:pt>
    <dgm:pt modelId="{F01DA048-60EF-9549-962E-599EA9E0CFA2}" type="sibTrans" cxnId="{37B6BCB0-2FCE-0F49-A3C0-4FCA62B2D8F1}">
      <dgm:prSet/>
      <dgm:spPr/>
      <dgm:t>
        <a:bodyPr/>
        <a:lstStyle/>
        <a:p>
          <a:endParaRPr lang="en-US" sz="2400"/>
        </a:p>
      </dgm:t>
    </dgm:pt>
    <dgm:pt modelId="{DAA966FD-D959-654E-825F-C3C74D2A6914}">
      <dgm:prSet custT="1"/>
      <dgm:spPr/>
      <dgm:t>
        <a:bodyPr/>
        <a:lstStyle/>
        <a:p>
          <a:r>
            <a:rPr lang="en-US" sz="1800" dirty="0"/>
            <a:t>State/Local Funding</a:t>
          </a:r>
        </a:p>
      </dgm:t>
    </dgm:pt>
    <dgm:pt modelId="{2D740217-721F-B449-BB39-BA4736FBCF7F}" type="parTrans" cxnId="{635C337D-B124-7648-8F49-E6E0CCCF4969}">
      <dgm:prSet custT="1"/>
      <dgm:spPr/>
      <dgm:t>
        <a:bodyPr/>
        <a:lstStyle/>
        <a:p>
          <a:endParaRPr lang="en-US" sz="700"/>
        </a:p>
      </dgm:t>
    </dgm:pt>
    <dgm:pt modelId="{4D297087-7B4A-6846-B8A5-177AD70DB00C}" type="sibTrans" cxnId="{635C337D-B124-7648-8F49-E6E0CCCF4969}">
      <dgm:prSet/>
      <dgm:spPr/>
      <dgm:t>
        <a:bodyPr/>
        <a:lstStyle/>
        <a:p>
          <a:endParaRPr lang="en-US" sz="2400"/>
        </a:p>
      </dgm:t>
    </dgm:pt>
    <dgm:pt modelId="{BF640F38-FD5B-1148-9F10-DAC8F33DDCF2}">
      <dgm:prSet custT="1"/>
      <dgm:spPr/>
      <dgm:t>
        <a:bodyPr/>
        <a:lstStyle/>
        <a:p>
          <a:r>
            <a:rPr lang="en-US" sz="1800" dirty="0"/>
            <a:t>DOE Rebates (if applicable)</a:t>
          </a:r>
        </a:p>
      </dgm:t>
    </dgm:pt>
    <dgm:pt modelId="{1E88425B-485A-B549-85BD-43E2D40CDDB0}" type="parTrans" cxnId="{EE2AE84E-8BD1-AE43-886C-E188A5AE8447}">
      <dgm:prSet custT="1"/>
      <dgm:spPr/>
      <dgm:t>
        <a:bodyPr/>
        <a:lstStyle/>
        <a:p>
          <a:endParaRPr lang="en-US" sz="700"/>
        </a:p>
      </dgm:t>
    </dgm:pt>
    <dgm:pt modelId="{3A747611-7C79-114A-A62B-9B9486578531}" type="sibTrans" cxnId="{EE2AE84E-8BD1-AE43-886C-E188A5AE8447}">
      <dgm:prSet/>
      <dgm:spPr/>
      <dgm:t>
        <a:bodyPr/>
        <a:lstStyle/>
        <a:p>
          <a:endParaRPr lang="en-US" sz="2400"/>
        </a:p>
      </dgm:t>
    </dgm:pt>
    <dgm:pt modelId="{9079F3C8-97B6-7B45-86D0-324D629C0343}">
      <dgm:prSet custT="1"/>
      <dgm:spPr/>
      <dgm:t>
        <a:bodyPr/>
        <a:lstStyle/>
        <a:p>
          <a:r>
            <a:rPr lang="en-US" sz="1800" dirty="0"/>
            <a:t>Treasury Tax Credits</a:t>
          </a:r>
        </a:p>
      </dgm:t>
    </dgm:pt>
    <dgm:pt modelId="{EB9AC2AB-9B8B-F849-A525-F393CF32BD0D}" type="parTrans" cxnId="{7E79586E-BBCF-674E-B772-0793C04D7B8A}">
      <dgm:prSet custT="1"/>
      <dgm:spPr/>
      <dgm:t>
        <a:bodyPr/>
        <a:lstStyle/>
        <a:p>
          <a:endParaRPr lang="en-US" sz="700"/>
        </a:p>
      </dgm:t>
    </dgm:pt>
    <dgm:pt modelId="{E27357AC-F165-8A43-8CFB-98A5836CBEB9}" type="sibTrans" cxnId="{7E79586E-BBCF-674E-B772-0793C04D7B8A}">
      <dgm:prSet/>
      <dgm:spPr/>
      <dgm:t>
        <a:bodyPr/>
        <a:lstStyle/>
        <a:p>
          <a:endParaRPr lang="en-US" sz="2400"/>
        </a:p>
      </dgm:t>
    </dgm:pt>
    <dgm:pt modelId="{840D31D4-6C0C-7040-82E1-F2861BB3B175}">
      <dgm:prSet custT="1"/>
      <dgm:spPr/>
      <dgm:t>
        <a:bodyPr/>
        <a:lstStyle/>
        <a:p>
          <a:r>
            <a:rPr lang="en-US" sz="1800" dirty="0"/>
            <a:t>DOE Rebates (if applicable)</a:t>
          </a:r>
        </a:p>
      </dgm:t>
    </dgm:pt>
    <dgm:pt modelId="{B3EF1833-331E-5546-84ED-BB1DF55FF13F}" type="parTrans" cxnId="{4CBAAD64-4757-8143-9FB0-B6E90B95361A}">
      <dgm:prSet custT="1"/>
      <dgm:spPr/>
      <dgm:t>
        <a:bodyPr/>
        <a:lstStyle/>
        <a:p>
          <a:endParaRPr lang="en-US" sz="700"/>
        </a:p>
      </dgm:t>
    </dgm:pt>
    <dgm:pt modelId="{ED7EA9AE-4E4E-E345-979A-748A1B21ABA0}" type="sibTrans" cxnId="{4CBAAD64-4757-8143-9FB0-B6E90B95361A}">
      <dgm:prSet/>
      <dgm:spPr/>
      <dgm:t>
        <a:bodyPr/>
        <a:lstStyle/>
        <a:p>
          <a:endParaRPr lang="en-US" sz="2400"/>
        </a:p>
      </dgm:t>
    </dgm:pt>
    <dgm:pt modelId="{2F785BF9-2BF3-2F4A-A842-1A11FC685244}">
      <dgm:prSet custT="1"/>
      <dgm:spPr/>
      <dgm:t>
        <a:bodyPr/>
        <a:lstStyle/>
        <a:p>
          <a:r>
            <a:rPr lang="en-US" sz="1800" dirty="0"/>
            <a:t>Treasury Tax Credits</a:t>
          </a:r>
        </a:p>
      </dgm:t>
    </dgm:pt>
    <dgm:pt modelId="{C1E8EC3F-E710-9F49-BC4A-B791A0026E7E}" type="parTrans" cxnId="{8753A95B-E271-D645-9A4D-A078253971CD}">
      <dgm:prSet custT="1"/>
      <dgm:spPr/>
      <dgm:t>
        <a:bodyPr/>
        <a:lstStyle/>
        <a:p>
          <a:endParaRPr lang="en-US" sz="700"/>
        </a:p>
      </dgm:t>
    </dgm:pt>
    <dgm:pt modelId="{1121B7D4-7EFC-6447-B135-C4711862CC47}" type="sibTrans" cxnId="{8753A95B-E271-D645-9A4D-A078253971CD}">
      <dgm:prSet/>
      <dgm:spPr/>
      <dgm:t>
        <a:bodyPr/>
        <a:lstStyle/>
        <a:p>
          <a:endParaRPr lang="en-US" sz="2400"/>
        </a:p>
      </dgm:t>
    </dgm:pt>
    <dgm:pt modelId="{F3452AE3-5C82-074F-87FF-8F86F3CAA123}">
      <dgm:prSet custT="1"/>
      <dgm:spPr/>
      <dgm:t>
        <a:bodyPr/>
        <a:lstStyle/>
        <a:p>
          <a:r>
            <a:rPr lang="en-US" sz="1800" dirty="0"/>
            <a:t>State/Local Funding</a:t>
          </a:r>
        </a:p>
      </dgm:t>
    </dgm:pt>
    <dgm:pt modelId="{3DA4B65E-037E-7849-B880-B7965ADD2807}" type="parTrans" cxnId="{F036A990-E408-9447-95EB-2E2BE0D47725}">
      <dgm:prSet custT="1"/>
      <dgm:spPr/>
      <dgm:t>
        <a:bodyPr/>
        <a:lstStyle/>
        <a:p>
          <a:endParaRPr lang="en-US" sz="700"/>
        </a:p>
      </dgm:t>
    </dgm:pt>
    <dgm:pt modelId="{4FF0F238-B023-8046-96E3-0BE5E6CAFA29}" type="sibTrans" cxnId="{F036A990-E408-9447-95EB-2E2BE0D47725}">
      <dgm:prSet/>
      <dgm:spPr/>
      <dgm:t>
        <a:bodyPr/>
        <a:lstStyle/>
        <a:p>
          <a:endParaRPr lang="en-US" sz="2400"/>
        </a:p>
      </dgm:t>
    </dgm:pt>
    <dgm:pt modelId="{E7544433-CFBA-4519-9C7D-4E1C2E064861}">
      <dgm:prSet custT="1"/>
      <dgm:spPr/>
      <dgm:t>
        <a:bodyPr/>
        <a:lstStyle/>
        <a:p>
          <a:r>
            <a:rPr lang="en-US" sz="1800" dirty="0"/>
            <a:t>EPA GGRF (if applicable)</a:t>
          </a:r>
        </a:p>
      </dgm:t>
    </dgm:pt>
    <dgm:pt modelId="{6A292C4E-0BBF-4BAB-AABE-907126906612}" type="parTrans" cxnId="{26A510FF-9E06-4172-A503-4EB324BA7901}">
      <dgm:prSet/>
      <dgm:spPr/>
      <dgm:t>
        <a:bodyPr/>
        <a:lstStyle/>
        <a:p>
          <a:endParaRPr lang="en-US"/>
        </a:p>
      </dgm:t>
    </dgm:pt>
    <dgm:pt modelId="{1EC2F023-F46B-40BF-9497-26726FEF10FD}" type="sibTrans" cxnId="{26A510FF-9E06-4172-A503-4EB324BA7901}">
      <dgm:prSet/>
      <dgm:spPr/>
      <dgm:t>
        <a:bodyPr/>
        <a:lstStyle/>
        <a:p>
          <a:endParaRPr lang="en-US"/>
        </a:p>
      </dgm:t>
    </dgm:pt>
    <dgm:pt modelId="{B87D0A37-F960-45D4-BBF8-83DA6F14825A}">
      <dgm:prSet custT="1"/>
      <dgm:spPr/>
      <dgm:t>
        <a:bodyPr/>
        <a:lstStyle/>
        <a:p>
          <a:r>
            <a:rPr lang="en-US" sz="1800" dirty="0"/>
            <a:t>EPA GGRF (if applicable)</a:t>
          </a:r>
        </a:p>
      </dgm:t>
    </dgm:pt>
    <dgm:pt modelId="{50537155-3C67-43D8-B9AE-597141A10B07}" type="parTrans" cxnId="{5393E47F-FBD4-49C6-807C-8E78C0B93DDA}">
      <dgm:prSet/>
      <dgm:spPr/>
      <dgm:t>
        <a:bodyPr/>
        <a:lstStyle/>
        <a:p>
          <a:endParaRPr lang="en-US"/>
        </a:p>
      </dgm:t>
    </dgm:pt>
    <dgm:pt modelId="{50F062C6-F0C2-4410-8B07-73F4B4D7433A}" type="sibTrans" cxnId="{5393E47F-FBD4-49C6-807C-8E78C0B93DDA}">
      <dgm:prSet/>
      <dgm:spPr/>
      <dgm:t>
        <a:bodyPr/>
        <a:lstStyle/>
        <a:p>
          <a:endParaRPr lang="en-US"/>
        </a:p>
      </dgm:t>
    </dgm:pt>
    <dgm:pt modelId="{3B16A60C-8D9B-3840-A98B-6203A66CF941}" type="pres">
      <dgm:prSet presAssocID="{CA2DD59D-1E15-8648-AC90-01BC9FCB10E5}" presName="diagram" presStyleCnt="0">
        <dgm:presLayoutVars>
          <dgm:chPref val="1"/>
          <dgm:dir/>
          <dgm:animOne val="branch"/>
          <dgm:animLvl val="lvl"/>
          <dgm:resizeHandles val="exact"/>
        </dgm:presLayoutVars>
      </dgm:prSet>
      <dgm:spPr/>
    </dgm:pt>
    <dgm:pt modelId="{BE753D8F-2DCA-3842-8DCD-47DAA7F2D898}" type="pres">
      <dgm:prSet presAssocID="{B15E5E98-1E1C-7D49-A316-F4C2FFE61DAA}" presName="root1" presStyleCnt="0"/>
      <dgm:spPr/>
    </dgm:pt>
    <dgm:pt modelId="{1F7A8A50-6056-654A-9729-68C5D25412F5}" type="pres">
      <dgm:prSet presAssocID="{B15E5E98-1E1C-7D49-A316-F4C2FFE61DAA}" presName="LevelOneTextNode" presStyleLbl="node0" presStyleIdx="0" presStyleCnt="1" custScaleX="130659" custScaleY="163886">
        <dgm:presLayoutVars>
          <dgm:chPref val="3"/>
        </dgm:presLayoutVars>
      </dgm:prSet>
      <dgm:spPr/>
    </dgm:pt>
    <dgm:pt modelId="{395FC7DE-AE91-154A-A827-C4BBEF179576}" type="pres">
      <dgm:prSet presAssocID="{B15E5E98-1E1C-7D49-A316-F4C2FFE61DAA}" presName="level2hierChild" presStyleCnt="0"/>
      <dgm:spPr/>
    </dgm:pt>
    <dgm:pt modelId="{8E9163CC-B7C6-DD4C-8A4A-D2EA4B3D2B7E}" type="pres">
      <dgm:prSet presAssocID="{70F3AEA5-B79B-1F46-8D33-64187B2A24A3}" presName="conn2-1" presStyleLbl="parChTrans1D2" presStyleIdx="0" presStyleCnt="1"/>
      <dgm:spPr/>
    </dgm:pt>
    <dgm:pt modelId="{1A69B662-427C-2040-AC15-92F3B6523395}" type="pres">
      <dgm:prSet presAssocID="{70F3AEA5-B79B-1F46-8D33-64187B2A24A3}" presName="connTx" presStyleLbl="parChTrans1D2" presStyleIdx="0" presStyleCnt="1"/>
      <dgm:spPr/>
    </dgm:pt>
    <dgm:pt modelId="{9FEFC299-14D9-014D-8B25-FA2D86D4AB92}" type="pres">
      <dgm:prSet presAssocID="{1377C386-DBC2-F241-9FAB-5A6016CC9907}" presName="root2" presStyleCnt="0"/>
      <dgm:spPr/>
    </dgm:pt>
    <dgm:pt modelId="{859463BC-51B7-7D4C-95EA-DD182CF05DFD}" type="pres">
      <dgm:prSet presAssocID="{1377C386-DBC2-F241-9FAB-5A6016CC9907}" presName="LevelTwoTextNode" presStyleLbl="node2" presStyleIdx="0" presStyleCnt="1" custScaleX="134566" custScaleY="162880">
        <dgm:presLayoutVars>
          <dgm:chPref val="3"/>
        </dgm:presLayoutVars>
      </dgm:prSet>
      <dgm:spPr/>
    </dgm:pt>
    <dgm:pt modelId="{EDE29969-EC57-5349-934C-368B8609E267}" type="pres">
      <dgm:prSet presAssocID="{1377C386-DBC2-F241-9FAB-5A6016CC9907}" presName="level3hierChild" presStyleCnt="0"/>
      <dgm:spPr/>
    </dgm:pt>
    <dgm:pt modelId="{DF8925E8-4EC7-A740-9F9B-76BAA789BCF0}" type="pres">
      <dgm:prSet presAssocID="{A3BC1C83-966D-C241-AB8A-49B8AEE1D40B}" presName="conn2-1" presStyleLbl="parChTrans1D3" presStyleIdx="0" presStyleCnt="1"/>
      <dgm:spPr/>
    </dgm:pt>
    <dgm:pt modelId="{FBD74DD9-2AE3-2C4D-B9DE-57E08BC1EEB3}" type="pres">
      <dgm:prSet presAssocID="{A3BC1C83-966D-C241-AB8A-49B8AEE1D40B}" presName="connTx" presStyleLbl="parChTrans1D3" presStyleIdx="0" presStyleCnt="1"/>
      <dgm:spPr/>
    </dgm:pt>
    <dgm:pt modelId="{B3757E8B-711D-FC43-B87A-F0512731E890}" type="pres">
      <dgm:prSet presAssocID="{6E680E75-2DDC-FD46-B0A1-D3BE078EC0A9}" presName="root2" presStyleCnt="0"/>
      <dgm:spPr/>
    </dgm:pt>
    <dgm:pt modelId="{73BC937D-8790-AB4B-98B4-273B49E59CE9}" type="pres">
      <dgm:prSet presAssocID="{6E680E75-2DDC-FD46-B0A1-D3BE078EC0A9}" presName="LevelTwoTextNode" presStyleLbl="node3" presStyleIdx="0" presStyleCnt="1" custScaleX="126128" custScaleY="162078">
        <dgm:presLayoutVars>
          <dgm:chPref val="3"/>
        </dgm:presLayoutVars>
      </dgm:prSet>
      <dgm:spPr/>
    </dgm:pt>
    <dgm:pt modelId="{B352A80F-61EC-DD4A-ACC6-194628ADB331}" type="pres">
      <dgm:prSet presAssocID="{6E680E75-2DDC-FD46-B0A1-D3BE078EC0A9}" presName="level3hierChild" presStyleCnt="0"/>
      <dgm:spPr/>
    </dgm:pt>
    <dgm:pt modelId="{DA78DD34-7C85-FE41-AEB4-D8B6108537BC}" type="pres">
      <dgm:prSet presAssocID="{C783D5BE-1A9A-C346-A87C-4E615C970DFA}" presName="conn2-1" presStyleLbl="parChTrans1D4" presStyleIdx="0" presStyleCnt="10"/>
      <dgm:spPr/>
    </dgm:pt>
    <dgm:pt modelId="{D4FF213D-9B70-0E4B-8DCD-4D4E9DC82930}" type="pres">
      <dgm:prSet presAssocID="{C783D5BE-1A9A-C346-A87C-4E615C970DFA}" presName="connTx" presStyleLbl="parChTrans1D4" presStyleIdx="0" presStyleCnt="10"/>
      <dgm:spPr/>
    </dgm:pt>
    <dgm:pt modelId="{D8274E7A-33F0-E946-BD03-193A8E4A431D}" type="pres">
      <dgm:prSet presAssocID="{5DFAE791-C7B7-EB4C-8A35-F485704B98EB}" presName="root2" presStyleCnt="0"/>
      <dgm:spPr/>
    </dgm:pt>
    <dgm:pt modelId="{65616CFA-2DE6-CA47-B87A-7708EEE4884B}" type="pres">
      <dgm:prSet presAssocID="{5DFAE791-C7B7-EB4C-8A35-F485704B98EB}" presName="LevelTwoTextNode" presStyleLbl="node4" presStyleIdx="0" presStyleCnt="10" custScaleX="144302">
        <dgm:presLayoutVars>
          <dgm:chPref val="3"/>
        </dgm:presLayoutVars>
      </dgm:prSet>
      <dgm:spPr/>
    </dgm:pt>
    <dgm:pt modelId="{8FD1D142-AD0A-914A-93DD-53A27DFF211C}" type="pres">
      <dgm:prSet presAssocID="{5DFAE791-C7B7-EB4C-8A35-F485704B98EB}" presName="level3hierChild" presStyleCnt="0"/>
      <dgm:spPr/>
    </dgm:pt>
    <dgm:pt modelId="{52B3357A-9670-394C-A1DC-81D052E1ABD5}" type="pres">
      <dgm:prSet presAssocID="{3DA4B65E-037E-7849-B880-B7965ADD2807}" presName="conn2-1" presStyleLbl="parChTrans1D4" presStyleIdx="1" presStyleCnt="10"/>
      <dgm:spPr/>
    </dgm:pt>
    <dgm:pt modelId="{3005FF4F-CFEC-3F43-A711-A48D91DE9E7E}" type="pres">
      <dgm:prSet presAssocID="{3DA4B65E-037E-7849-B880-B7965ADD2807}" presName="connTx" presStyleLbl="parChTrans1D4" presStyleIdx="1" presStyleCnt="10"/>
      <dgm:spPr/>
    </dgm:pt>
    <dgm:pt modelId="{CE25FB5B-5BF0-7149-A07F-AB4BB1D23CA4}" type="pres">
      <dgm:prSet presAssocID="{F3452AE3-5C82-074F-87FF-8F86F3CAA123}" presName="root2" presStyleCnt="0"/>
      <dgm:spPr/>
    </dgm:pt>
    <dgm:pt modelId="{F9D297E9-5FB7-8640-A963-62AF3B2BFA29}" type="pres">
      <dgm:prSet presAssocID="{F3452AE3-5C82-074F-87FF-8F86F3CAA123}" presName="LevelTwoTextNode" presStyleLbl="node4" presStyleIdx="1" presStyleCnt="10" custScaleX="109507">
        <dgm:presLayoutVars>
          <dgm:chPref val="3"/>
        </dgm:presLayoutVars>
      </dgm:prSet>
      <dgm:spPr/>
    </dgm:pt>
    <dgm:pt modelId="{D8CBEC4F-1B3B-7B4E-AA58-E8863A26CBC6}" type="pres">
      <dgm:prSet presAssocID="{F3452AE3-5C82-074F-87FF-8F86F3CAA123}" presName="level3hierChild" presStyleCnt="0"/>
      <dgm:spPr/>
    </dgm:pt>
    <dgm:pt modelId="{01A1B7EA-5C1D-3B41-8645-A3266CB1137D}" type="pres">
      <dgm:prSet presAssocID="{B3EF1833-331E-5546-84ED-BB1DF55FF13F}" presName="conn2-1" presStyleLbl="parChTrans1D4" presStyleIdx="2" presStyleCnt="10"/>
      <dgm:spPr/>
    </dgm:pt>
    <dgm:pt modelId="{DEAA8B37-3D02-2140-BC31-553925D639B6}" type="pres">
      <dgm:prSet presAssocID="{B3EF1833-331E-5546-84ED-BB1DF55FF13F}" presName="connTx" presStyleLbl="parChTrans1D4" presStyleIdx="2" presStyleCnt="10"/>
      <dgm:spPr/>
    </dgm:pt>
    <dgm:pt modelId="{D33C9610-4D12-854A-B1F6-3754831B9B2A}" type="pres">
      <dgm:prSet presAssocID="{840D31D4-6C0C-7040-82E1-F2861BB3B175}" presName="root2" presStyleCnt="0"/>
      <dgm:spPr/>
    </dgm:pt>
    <dgm:pt modelId="{0844B934-17A6-C84E-9229-55AFD9539225}" type="pres">
      <dgm:prSet presAssocID="{840D31D4-6C0C-7040-82E1-F2861BB3B175}" presName="LevelTwoTextNode" presStyleLbl="node4" presStyleIdx="2" presStyleCnt="10" custScaleX="113329">
        <dgm:presLayoutVars>
          <dgm:chPref val="3"/>
        </dgm:presLayoutVars>
      </dgm:prSet>
      <dgm:spPr/>
    </dgm:pt>
    <dgm:pt modelId="{641A3DBA-D2A8-C946-9A9C-0253A3BFB315}" type="pres">
      <dgm:prSet presAssocID="{840D31D4-6C0C-7040-82E1-F2861BB3B175}" presName="level3hierChild" presStyleCnt="0"/>
      <dgm:spPr/>
    </dgm:pt>
    <dgm:pt modelId="{38DFB46B-005E-490B-AD64-06CD558AF9D6}" type="pres">
      <dgm:prSet presAssocID="{50537155-3C67-43D8-B9AE-597141A10B07}" presName="conn2-1" presStyleLbl="parChTrans1D4" presStyleIdx="3" presStyleCnt="10"/>
      <dgm:spPr/>
    </dgm:pt>
    <dgm:pt modelId="{59E1EBFC-B434-43BF-B177-C35DCFA51A2F}" type="pres">
      <dgm:prSet presAssocID="{50537155-3C67-43D8-B9AE-597141A10B07}" presName="connTx" presStyleLbl="parChTrans1D4" presStyleIdx="3" presStyleCnt="10"/>
      <dgm:spPr/>
    </dgm:pt>
    <dgm:pt modelId="{62C82D0C-6169-4A28-B446-67D6214AF484}" type="pres">
      <dgm:prSet presAssocID="{B87D0A37-F960-45D4-BBF8-83DA6F14825A}" presName="root2" presStyleCnt="0"/>
      <dgm:spPr/>
    </dgm:pt>
    <dgm:pt modelId="{1D4C3B5A-AB6B-40A9-AB84-C7FDE55FB375}" type="pres">
      <dgm:prSet presAssocID="{B87D0A37-F960-45D4-BBF8-83DA6F14825A}" presName="LevelTwoTextNode" presStyleLbl="node4" presStyleIdx="3" presStyleCnt="10" custScaleX="112319">
        <dgm:presLayoutVars>
          <dgm:chPref val="3"/>
        </dgm:presLayoutVars>
      </dgm:prSet>
      <dgm:spPr/>
    </dgm:pt>
    <dgm:pt modelId="{2E92912F-6C72-418B-9092-A1A4C39043AF}" type="pres">
      <dgm:prSet presAssocID="{B87D0A37-F960-45D4-BBF8-83DA6F14825A}" presName="level3hierChild" presStyleCnt="0"/>
      <dgm:spPr/>
    </dgm:pt>
    <dgm:pt modelId="{5DC08E0B-8925-E04E-AB3C-6FA6E764A261}" type="pres">
      <dgm:prSet presAssocID="{C1E8EC3F-E710-9F49-BC4A-B791A0026E7E}" presName="conn2-1" presStyleLbl="parChTrans1D4" presStyleIdx="4" presStyleCnt="10"/>
      <dgm:spPr/>
    </dgm:pt>
    <dgm:pt modelId="{F17095F7-BF94-4F44-9B2A-410BF1A4790A}" type="pres">
      <dgm:prSet presAssocID="{C1E8EC3F-E710-9F49-BC4A-B791A0026E7E}" presName="connTx" presStyleLbl="parChTrans1D4" presStyleIdx="4" presStyleCnt="10"/>
      <dgm:spPr/>
    </dgm:pt>
    <dgm:pt modelId="{DC25C84A-6579-4A40-A71F-B5131A1A6193}" type="pres">
      <dgm:prSet presAssocID="{2F785BF9-2BF3-2F4A-A842-1A11FC685244}" presName="root2" presStyleCnt="0"/>
      <dgm:spPr/>
    </dgm:pt>
    <dgm:pt modelId="{89DD9FC1-EF9B-E540-ABC6-98EB2065605C}" type="pres">
      <dgm:prSet presAssocID="{2F785BF9-2BF3-2F4A-A842-1A11FC685244}" presName="LevelTwoTextNode" presStyleLbl="node4" presStyleIdx="4" presStyleCnt="10" custScaleX="118105">
        <dgm:presLayoutVars>
          <dgm:chPref val="3"/>
        </dgm:presLayoutVars>
      </dgm:prSet>
      <dgm:spPr/>
    </dgm:pt>
    <dgm:pt modelId="{B61CF7D7-7F0F-3849-B06F-0863A0C93943}" type="pres">
      <dgm:prSet presAssocID="{2F785BF9-2BF3-2F4A-A842-1A11FC685244}" presName="level3hierChild" presStyleCnt="0"/>
      <dgm:spPr/>
    </dgm:pt>
    <dgm:pt modelId="{0347F50A-0817-DB43-B4B9-A80E18F7E4A3}" type="pres">
      <dgm:prSet presAssocID="{252424F9-A62C-A74D-817D-256E91CA7C21}" presName="conn2-1" presStyleLbl="parChTrans1D4" presStyleIdx="5" presStyleCnt="10"/>
      <dgm:spPr/>
    </dgm:pt>
    <dgm:pt modelId="{494D1F9D-9396-E344-A863-47238BDAA5EA}" type="pres">
      <dgm:prSet presAssocID="{252424F9-A62C-A74D-817D-256E91CA7C21}" presName="connTx" presStyleLbl="parChTrans1D4" presStyleIdx="5" presStyleCnt="10"/>
      <dgm:spPr/>
    </dgm:pt>
    <dgm:pt modelId="{3F410FC6-F73E-3D45-8089-1BDC3B9D5E0F}" type="pres">
      <dgm:prSet presAssocID="{BA1203B9-C5A5-6140-9693-70E749E5CE67}" presName="root2" presStyleCnt="0"/>
      <dgm:spPr/>
    </dgm:pt>
    <dgm:pt modelId="{7B9BC805-57DC-3848-BF3B-1AE3AF4A7940}" type="pres">
      <dgm:prSet presAssocID="{BA1203B9-C5A5-6140-9693-70E749E5CE67}" presName="LevelTwoTextNode" presStyleLbl="node4" presStyleIdx="5" presStyleCnt="10" custScaleX="141442" custScaleY="133139">
        <dgm:presLayoutVars>
          <dgm:chPref val="3"/>
        </dgm:presLayoutVars>
      </dgm:prSet>
      <dgm:spPr/>
    </dgm:pt>
    <dgm:pt modelId="{43EA4290-E14B-C545-A917-682C0E9F57E3}" type="pres">
      <dgm:prSet presAssocID="{BA1203B9-C5A5-6140-9693-70E749E5CE67}" presName="level3hierChild" presStyleCnt="0"/>
      <dgm:spPr/>
    </dgm:pt>
    <dgm:pt modelId="{33E9BAEF-0239-8D40-93D2-66B80307984E}" type="pres">
      <dgm:prSet presAssocID="{2D740217-721F-B449-BB39-BA4736FBCF7F}" presName="conn2-1" presStyleLbl="parChTrans1D4" presStyleIdx="6" presStyleCnt="10"/>
      <dgm:spPr/>
    </dgm:pt>
    <dgm:pt modelId="{3D174321-7393-C144-B891-7876A7F94E3F}" type="pres">
      <dgm:prSet presAssocID="{2D740217-721F-B449-BB39-BA4736FBCF7F}" presName="connTx" presStyleLbl="parChTrans1D4" presStyleIdx="6" presStyleCnt="10"/>
      <dgm:spPr/>
    </dgm:pt>
    <dgm:pt modelId="{0291ACAA-C33A-7B4D-AE6F-C1F3445EFF7A}" type="pres">
      <dgm:prSet presAssocID="{DAA966FD-D959-654E-825F-C3C74D2A6914}" presName="root2" presStyleCnt="0"/>
      <dgm:spPr/>
    </dgm:pt>
    <dgm:pt modelId="{5D0DA9A0-E7BF-C347-98E5-9BC6B7F75C62}" type="pres">
      <dgm:prSet presAssocID="{DAA966FD-D959-654E-825F-C3C74D2A6914}" presName="LevelTwoTextNode" presStyleLbl="node4" presStyleIdx="6" presStyleCnt="10" custScaleX="119639">
        <dgm:presLayoutVars>
          <dgm:chPref val="3"/>
        </dgm:presLayoutVars>
      </dgm:prSet>
      <dgm:spPr/>
    </dgm:pt>
    <dgm:pt modelId="{A0E9FF29-8CC1-4642-812B-C3EED3E02B5C}" type="pres">
      <dgm:prSet presAssocID="{DAA966FD-D959-654E-825F-C3C74D2A6914}" presName="level3hierChild" presStyleCnt="0"/>
      <dgm:spPr/>
    </dgm:pt>
    <dgm:pt modelId="{C168E457-B571-B341-A67A-F083D4595A17}" type="pres">
      <dgm:prSet presAssocID="{1E88425B-485A-B549-85BD-43E2D40CDDB0}" presName="conn2-1" presStyleLbl="parChTrans1D4" presStyleIdx="7" presStyleCnt="10"/>
      <dgm:spPr/>
    </dgm:pt>
    <dgm:pt modelId="{CE7F2426-662E-1F42-BD10-7B19644054A9}" type="pres">
      <dgm:prSet presAssocID="{1E88425B-485A-B549-85BD-43E2D40CDDB0}" presName="connTx" presStyleLbl="parChTrans1D4" presStyleIdx="7" presStyleCnt="10"/>
      <dgm:spPr/>
    </dgm:pt>
    <dgm:pt modelId="{12A81DF2-B2F5-604B-A6A8-952FBDA355BA}" type="pres">
      <dgm:prSet presAssocID="{BF640F38-FD5B-1148-9F10-DAC8F33DDCF2}" presName="root2" presStyleCnt="0"/>
      <dgm:spPr/>
    </dgm:pt>
    <dgm:pt modelId="{0716B576-CA87-A344-8250-61DADE348FF8}" type="pres">
      <dgm:prSet presAssocID="{BF640F38-FD5B-1148-9F10-DAC8F33DDCF2}" presName="LevelTwoTextNode" presStyleLbl="node4" presStyleIdx="7" presStyleCnt="10" custScaleX="115876">
        <dgm:presLayoutVars>
          <dgm:chPref val="3"/>
        </dgm:presLayoutVars>
      </dgm:prSet>
      <dgm:spPr/>
    </dgm:pt>
    <dgm:pt modelId="{90022D7D-BBBB-6149-BB1C-D3C6C926BFFF}" type="pres">
      <dgm:prSet presAssocID="{BF640F38-FD5B-1148-9F10-DAC8F33DDCF2}" presName="level3hierChild" presStyleCnt="0"/>
      <dgm:spPr/>
    </dgm:pt>
    <dgm:pt modelId="{CE891527-8C2A-43F7-97C1-8034B8E89EE2}" type="pres">
      <dgm:prSet presAssocID="{6A292C4E-0BBF-4BAB-AABE-907126906612}" presName="conn2-1" presStyleLbl="parChTrans1D4" presStyleIdx="8" presStyleCnt="10"/>
      <dgm:spPr/>
    </dgm:pt>
    <dgm:pt modelId="{54E6D199-0095-4C1B-9342-2781096F96D9}" type="pres">
      <dgm:prSet presAssocID="{6A292C4E-0BBF-4BAB-AABE-907126906612}" presName="connTx" presStyleLbl="parChTrans1D4" presStyleIdx="8" presStyleCnt="10"/>
      <dgm:spPr/>
    </dgm:pt>
    <dgm:pt modelId="{423312E2-02E1-4731-A51B-5AE798D8D400}" type="pres">
      <dgm:prSet presAssocID="{E7544433-CFBA-4519-9C7D-4E1C2E064861}" presName="root2" presStyleCnt="0"/>
      <dgm:spPr/>
    </dgm:pt>
    <dgm:pt modelId="{89D5FE73-DA11-47B4-8E4F-95BBDD68141D}" type="pres">
      <dgm:prSet presAssocID="{E7544433-CFBA-4519-9C7D-4E1C2E064861}" presName="LevelTwoTextNode" presStyleLbl="node4" presStyleIdx="8" presStyleCnt="10" custScaleX="120276">
        <dgm:presLayoutVars>
          <dgm:chPref val="3"/>
        </dgm:presLayoutVars>
      </dgm:prSet>
      <dgm:spPr/>
    </dgm:pt>
    <dgm:pt modelId="{0397C2E4-BEA7-418D-9126-BEAC972A4274}" type="pres">
      <dgm:prSet presAssocID="{E7544433-CFBA-4519-9C7D-4E1C2E064861}" presName="level3hierChild" presStyleCnt="0"/>
      <dgm:spPr/>
    </dgm:pt>
    <dgm:pt modelId="{07FE8BB9-F6FB-8A43-B6EC-2B0922B7F5F6}" type="pres">
      <dgm:prSet presAssocID="{EB9AC2AB-9B8B-F849-A525-F393CF32BD0D}" presName="conn2-1" presStyleLbl="parChTrans1D4" presStyleIdx="9" presStyleCnt="10"/>
      <dgm:spPr/>
    </dgm:pt>
    <dgm:pt modelId="{41CCA4BD-9299-2842-A781-A89679B964AC}" type="pres">
      <dgm:prSet presAssocID="{EB9AC2AB-9B8B-F849-A525-F393CF32BD0D}" presName="connTx" presStyleLbl="parChTrans1D4" presStyleIdx="9" presStyleCnt="10"/>
      <dgm:spPr/>
    </dgm:pt>
    <dgm:pt modelId="{64FD592C-2E77-2946-A7F6-D5F6C165FE73}" type="pres">
      <dgm:prSet presAssocID="{9079F3C8-97B6-7B45-86D0-324D629C0343}" presName="root2" presStyleCnt="0"/>
      <dgm:spPr/>
    </dgm:pt>
    <dgm:pt modelId="{8EFE9F08-E783-1740-8FDD-8DDF1A70502D}" type="pres">
      <dgm:prSet presAssocID="{9079F3C8-97B6-7B45-86D0-324D629C0343}" presName="LevelTwoTextNode" presStyleLbl="node4" presStyleIdx="9" presStyleCnt="10" custScaleX="121085">
        <dgm:presLayoutVars>
          <dgm:chPref val="3"/>
        </dgm:presLayoutVars>
      </dgm:prSet>
      <dgm:spPr/>
    </dgm:pt>
    <dgm:pt modelId="{CA58F247-ED18-8B4E-8DAC-6A24CF90E038}" type="pres">
      <dgm:prSet presAssocID="{9079F3C8-97B6-7B45-86D0-324D629C0343}" presName="level3hierChild" presStyleCnt="0"/>
      <dgm:spPr/>
    </dgm:pt>
  </dgm:ptLst>
  <dgm:cxnLst>
    <dgm:cxn modelId="{634BB80A-1192-3E4B-A0AA-F51B779DE5F9}" type="presOf" srcId="{70F3AEA5-B79B-1F46-8D33-64187B2A24A3}" destId="{8E9163CC-B7C6-DD4C-8A4A-D2EA4B3D2B7E}" srcOrd="0" destOrd="0" presId="urn:microsoft.com/office/officeart/2005/8/layout/hierarchy2"/>
    <dgm:cxn modelId="{5AC5D70C-0E72-5845-8DE8-AED673AF5F06}" type="presOf" srcId="{1377C386-DBC2-F241-9FAB-5A6016CC9907}" destId="{859463BC-51B7-7D4C-95EA-DD182CF05DFD}" srcOrd="0" destOrd="0" presId="urn:microsoft.com/office/officeart/2005/8/layout/hierarchy2"/>
    <dgm:cxn modelId="{C67F9B0D-862C-4348-938A-21F1348DE5CB}" type="presOf" srcId="{E7544433-CFBA-4519-9C7D-4E1C2E064861}" destId="{89D5FE73-DA11-47B4-8E4F-95BBDD68141D}" srcOrd="0" destOrd="0" presId="urn:microsoft.com/office/officeart/2005/8/layout/hierarchy2"/>
    <dgm:cxn modelId="{0D045722-E732-9F49-935B-23A68CADF6D9}" type="presOf" srcId="{1E88425B-485A-B549-85BD-43E2D40CDDB0}" destId="{CE7F2426-662E-1F42-BD10-7B19644054A9}" srcOrd="1" destOrd="0" presId="urn:microsoft.com/office/officeart/2005/8/layout/hierarchy2"/>
    <dgm:cxn modelId="{1E7A9C22-CEDC-4F3B-A9CC-53E6DAE5F783}" type="presOf" srcId="{6A292C4E-0BBF-4BAB-AABE-907126906612}" destId="{54E6D199-0095-4C1B-9342-2781096F96D9}" srcOrd="1" destOrd="0" presId="urn:microsoft.com/office/officeart/2005/8/layout/hierarchy2"/>
    <dgm:cxn modelId="{017FD223-3FDB-5B4B-8259-FD180B1B34A4}" type="presOf" srcId="{5DFAE791-C7B7-EB4C-8A35-F485704B98EB}" destId="{65616CFA-2DE6-CA47-B87A-7708EEE4884B}" srcOrd="0" destOrd="0" presId="urn:microsoft.com/office/officeart/2005/8/layout/hierarchy2"/>
    <dgm:cxn modelId="{47C9F624-10E2-7048-8BC5-982D130978F2}" srcId="{6E680E75-2DDC-FD46-B0A1-D3BE078EC0A9}" destId="{BA1203B9-C5A5-6140-9693-70E749E5CE67}" srcOrd="1" destOrd="0" parTransId="{252424F9-A62C-A74D-817D-256E91CA7C21}" sibTransId="{1341AF35-578B-1F42-AFA6-C725FDE4293E}"/>
    <dgm:cxn modelId="{A27B2B25-C1C1-0A4C-8999-783A17067AAF}" srcId="{CA2DD59D-1E15-8648-AC90-01BC9FCB10E5}" destId="{B15E5E98-1E1C-7D49-A316-F4C2FFE61DAA}" srcOrd="0" destOrd="0" parTransId="{016969CB-0D5E-BE46-BF18-9028D879B45D}" sibTransId="{C02F215E-22FD-6345-AC05-3993BEF812F0}"/>
    <dgm:cxn modelId="{28DC7A34-C61A-2042-B0F7-984917FE5925}" type="presOf" srcId="{EB9AC2AB-9B8B-F849-A525-F393CF32BD0D}" destId="{07FE8BB9-F6FB-8A43-B6EC-2B0922B7F5F6}" srcOrd="0" destOrd="0" presId="urn:microsoft.com/office/officeart/2005/8/layout/hierarchy2"/>
    <dgm:cxn modelId="{A72FC134-F730-AE4F-A990-F3B6FA57E0E3}" type="presOf" srcId="{B15E5E98-1E1C-7D49-A316-F4C2FFE61DAA}" destId="{1F7A8A50-6056-654A-9729-68C5D25412F5}" srcOrd="0" destOrd="0" presId="urn:microsoft.com/office/officeart/2005/8/layout/hierarchy2"/>
    <dgm:cxn modelId="{42FF7535-42E3-48E4-9071-57FCAC7EDCCB}" type="presOf" srcId="{B87D0A37-F960-45D4-BBF8-83DA6F14825A}" destId="{1D4C3B5A-AB6B-40A9-AB84-C7FDE55FB375}" srcOrd="0" destOrd="0" presId="urn:microsoft.com/office/officeart/2005/8/layout/hierarchy2"/>
    <dgm:cxn modelId="{D52C1040-6EAC-4664-A33B-999801D4700C}" type="presOf" srcId="{50537155-3C67-43D8-B9AE-597141A10B07}" destId="{59E1EBFC-B434-43BF-B177-C35DCFA51A2F}" srcOrd="1" destOrd="0" presId="urn:microsoft.com/office/officeart/2005/8/layout/hierarchy2"/>
    <dgm:cxn modelId="{5DF20746-4D52-D942-9ED3-FB778ADAEE79}" type="presOf" srcId="{EB9AC2AB-9B8B-F849-A525-F393CF32BD0D}" destId="{41CCA4BD-9299-2842-A781-A89679B964AC}" srcOrd="1" destOrd="0" presId="urn:microsoft.com/office/officeart/2005/8/layout/hierarchy2"/>
    <dgm:cxn modelId="{DF5C7446-3B46-1C40-9AE0-8B5EBABBF5A5}" type="presOf" srcId="{B3EF1833-331E-5546-84ED-BB1DF55FF13F}" destId="{01A1B7EA-5C1D-3B41-8645-A3266CB1137D}" srcOrd="0" destOrd="0" presId="urn:microsoft.com/office/officeart/2005/8/layout/hierarchy2"/>
    <dgm:cxn modelId="{9CDEBB47-A8B6-AF46-BF3F-9773AAA831C3}" type="presOf" srcId="{70F3AEA5-B79B-1F46-8D33-64187B2A24A3}" destId="{1A69B662-427C-2040-AC15-92F3B6523395}" srcOrd="1" destOrd="0" presId="urn:microsoft.com/office/officeart/2005/8/layout/hierarchy2"/>
    <dgm:cxn modelId="{EE2AE84E-8BD1-AE43-886C-E188A5AE8447}" srcId="{BA1203B9-C5A5-6140-9693-70E749E5CE67}" destId="{BF640F38-FD5B-1148-9F10-DAC8F33DDCF2}" srcOrd="1" destOrd="0" parTransId="{1E88425B-485A-B549-85BD-43E2D40CDDB0}" sibTransId="{3A747611-7C79-114A-A62B-9B9486578531}"/>
    <dgm:cxn modelId="{804A0B50-E816-3148-96AA-DEAD97818F25}" type="presOf" srcId="{C783D5BE-1A9A-C346-A87C-4E615C970DFA}" destId="{D4FF213D-9B70-0E4B-8DCD-4D4E9DC82930}" srcOrd="1" destOrd="0" presId="urn:microsoft.com/office/officeart/2005/8/layout/hierarchy2"/>
    <dgm:cxn modelId="{7D9DA155-E7B9-8446-B987-7EA226E0749D}" type="presOf" srcId="{9079F3C8-97B6-7B45-86D0-324D629C0343}" destId="{8EFE9F08-E783-1740-8FDD-8DDF1A70502D}" srcOrd="0" destOrd="0" presId="urn:microsoft.com/office/officeart/2005/8/layout/hierarchy2"/>
    <dgm:cxn modelId="{8753A95B-E271-D645-9A4D-A078253971CD}" srcId="{5DFAE791-C7B7-EB4C-8A35-F485704B98EB}" destId="{2F785BF9-2BF3-2F4A-A842-1A11FC685244}" srcOrd="3" destOrd="0" parTransId="{C1E8EC3F-E710-9F49-BC4A-B791A0026E7E}" sibTransId="{1121B7D4-7EFC-6447-B135-C4711862CC47}"/>
    <dgm:cxn modelId="{495A2B5C-A898-BF4A-9FDD-887D4294F449}" type="presOf" srcId="{6E680E75-2DDC-FD46-B0A1-D3BE078EC0A9}" destId="{73BC937D-8790-AB4B-98B4-273B49E59CE9}" srcOrd="0" destOrd="0" presId="urn:microsoft.com/office/officeart/2005/8/layout/hierarchy2"/>
    <dgm:cxn modelId="{FFA14A61-2601-734B-9CDC-4EB3FB248B74}" type="presOf" srcId="{252424F9-A62C-A74D-817D-256E91CA7C21}" destId="{494D1F9D-9396-E344-A863-47238BDAA5EA}" srcOrd="1" destOrd="0" presId="urn:microsoft.com/office/officeart/2005/8/layout/hierarchy2"/>
    <dgm:cxn modelId="{4CBAAD64-4757-8143-9FB0-B6E90B95361A}" srcId="{5DFAE791-C7B7-EB4C-8A35-F485704B98EB}" destId="{840D31D4-6C0C-7040-82E1-F2861BB3B175}" srcOrd="1" destOrd="0" parTransId="{B3EF1833-331E-5546-84ED-BB1DF55FF13F}" sibTransId="{ED7EA9AE-4E4E-E345-979A-748A1B21ABA0}"/>
    <dgm:cxn modelId="{71C34966-03C3-1B43-8691-F07B4749FEBA}" type="presOf" srcId="{252424F9-A62C-A74D-817D-256E91CA7C21}" destId="{0347F50A-0817-DB43-B4B9-A80E18F7E4A3}" srcOrd="0" destOrd="0" presId="urn:microsoft.com/office/officeart/2005/8/layout/hierarchy2"/>
    <dgm:cxn modelId="{7E79586E-BBCF-674E-B772-0793C04D7B8A}" srcId="{BA1203B9-C5A5-6140-9693-70E749E5CE67}" destId="{9079F3C8-97B6-7B45-86D0-324D629C0343}" srcOrd="3" destOrd="0" parTransId="{EB9AC2AB-9B8B-F849-A525-F393CF32BD0D}" sibTransId="{E27357AC-F165-8A43-8CFB-98A5836CBEB9}"/>
    <dgm:cxn modelId="{FBFC7470-AF2B-7847-B7C3-A7B9F70307F4}" type="presOf" srcId="{CA2DD59D-1E15-8648-AC90-01BC9FCB10E5}" destId="{3B16A60C-8D9B-3840-A98B-6203A66CF941}" srcOrd="0" destOrd="0" presId="urn:microsoft.com/office/officeart/2005/8/layout/hierarchy2"/>
    <dgm:cxn modelId="{635C337D-B124-7648-8F49-E6E0CCCF4969}" srcId="{BA1203B9-C5A5-6140-9693-70E749E5CE67}" destId="{DAA966FD-D959-654E-825F-C3C74D2A6914}" srcOrd="0" destOrd="0" parTransId="{2D740217-721F-B449-BB39-BA4736FBCF7F}" sibTransId="{4D297087-7B4A-6846-B8A5-177AD70DB00C}"/>
    <dgm:cxn modelId="{5393E47F-FBD4-49C6-807C-8E78C0B93DDA}" srcId="{5DFAE791-C7B7-EB4C-8A35-F485704B98EB}" destId="{B87D0A37-F960-45D4-BBF8-83DA6F14825A}" srcOrd="2" destOrd="0" parTransId="{50537155-3C67-43D8-B9AE-597141A10B07}" sibTransId="{50F062C6-F0C2-4410-8B07-73F4B4D7433A}"/>
    <dgm:cxn modelId="{65D9EF86-45CC-495B-81C2-8F35740B6AA3}" type="presOf" srcId="{50537155-3C67-43D8-B9AE-597141A10B07}" destId="{38DFB46B-005E-490B-AD64-06CD558AF9D6}" srcOrd="0" destOrd="0" presId="urn:microsoft.com/office/officeart/2005/8/layout/hierarchy2"/>
    <dgm:cxn modelId="{03714B8B-2CBB-3E4A-9D64-4C04362B62C0}" type="presOf" srcId="{2D740217-721F-B449-BB39-BA4736FBCF7F}" destId="{3D174321-7393-C144-B891-7876A7F94E3F}" srcOrd="1" destOrd="0" presId="urn:microsoft.com/office/officeart/2005/8/layout/hierarchy2"/>
    <dgm:cxn modelId="{F036A990-E408-9447-95EB-2E2BE0D47725}" srcId="{5DFAE791-C7B7-EB4C-8A35-F485704B98EB}" destId="{F3452AE3-5C82-074F-87FF-8F86F3CAA123}" srcOrd="0" destOrd="0" parTransId="{3DA4B65E-037E-7849-B880-B7965ADD2807}" sibTransId="{4FF0F238-B023-8046-96E3-0BE5E6CAFA29}"/>
    <dgm:cxn modelId="{38E4F291-DDA5-A04A-ADAF-B917B96BA662}" type="presOf" srcId="{BA1203B9-C5A5-6140-9693-70E749E5CE67}" destId="{7B9BC805-57DC-3848-BF3B-1AE3AF4A7940}" srcOrd="0" destOrd="0" presId="urn:microsoft.com/office/officeart/2005/8/layout/hierarchy2"/>
    <dgm:cxn modelId="{D22D869A-32E9-0946-AFC3-EB4A1E7F3A97}" type="presOf" srcId="{C783D5BE-1A9A-C346-A87C-4E615C970DFA}" destId="{DA78DD34-7C85-FE41-AEB4-D8B6108537BC}" srcOrd="0" destOrd="0" presId="urn:microsoft.com/office/officeart/2005/8/layout/hierarchy2"/>
    <dgm:cxn modelId="{122465A1-5ECA-D446-B36B-7A665FA0B5BF}" type="presOf" srcId="{2F785BF9-2BF3-2F4A-A842-1A11FC685244}" destId="{89DD9FC1-EF9B-E540-ABC6-98EB2065605C}" srcOrd="0" destOrd="0" presId="urn:microsoft.com/office/officeart/2005/8/layout/hierarchy2"/>
    <dgm:cxn modelId="{2F5168A8-200F-BE4A-9F72-4419BD1394B4}" type="presOf" srcId="{F3452AE3-5C82-074F-87FF-8F86F3CAA123}" destId="{F9D297E9-5FB7-8640-A963-62AF3B2BFA29}" srcOrd="0" destOrd="0" presId="urn:microsoft.com/office/officeart/2005/8/layout/hierarchy2"/>
    <dgm:cxn modelId="{46F58DAE-054D-6D41-9245-5BC112AA5221}" type="presOf" srcId="{A3BC1C83-966D-C241-AB8A-49B8AEE1D40B}" destId="{FBD74DD9-2AE3-2C4D-B9DE-57E08BC1EEB3}" srcOrd="1" destOrd="0" presId="urn:microsoft.com/office/officeart/2005/8/layout/hierarchy2"/>
    <dgm:cxn modelId="{CB02BEAE-F6ED-274E-B471-3A3B7409E458}" type="presOf" srcId="{3DA4B65E-037E-7849-B880-B7965ADD2807}" destId="{52B3357A-9670-394C-A1DC-81D052E1ABD5}" srcOrd="0" destOrd="0" presId="urn:microsoft.com/office/officeart/2005/8/layout/hierarchy2"/>
    <dgm:cxn modelId="{E0141EB0-50D0-9041-B30D-A1587C19A1AB}" srcId="{B15E5E98-1E1C-7D49-A316-F4C2FFE61DAA}" destId="{1377C386-DBC2-F241-9FAB-5A6016CC9907}" srcOrd="0" destOrd="0" parTransId="{70F3AEA5-B79B-1F46-8D33-64187B2A24A3}" sibTransId="{94E2D3C1-E0C7-C445-891D-784FB23F1649}"/>
    <dgm:cxn modelId="{37B6BCB0-2FCE-0F49-A3C0-4FCA62B2D8F1}" srcId="{6E680E75-2DDC-FD46-B0A1-D3BE078EC0A9}" destId="{5DFAE791-C7B7-EB4C-8A35-F485704B98EB}" srcOrd="0" destOrd="0" parTransId="{C783D5BE-1A9A-C346-A87C-4E615C970DFA}" sibTransId="{F01DA048-60EF-9549-962E-599EA9E0CFA2}"/>
    <dgm:cxn modelId="{EC49CDBB-1530-CA4F-BCFC-9610CDD49283}" type="presOf" srcId="{1E88425B-485A-B549-85BD-43E2D40CDDB0}" destId="{C168E457-B571-B341-A67A-F083D4595A17}" srcOrd="0" destOrd="0" presId="urn:microsoft.com/office/officeart/2005/8/layout/hierarchy2"/>
    <dgm:cxn modelId="{BDDC86C0-0EB2-8444-9926-775F2871A9F3}" type="presOf" srcId="{840D31D4-6C0C-7040-82E1-F2861BB3B175}" destId="{0844B934-17A6-C84E-9229-55AFD9539225}" srcOrd="0" destOrd="0" presId="urn:microsoft.com/office/officeart/2005/8/layout/hierarchy2"/>
    <dgm:cxn modelId="{894B06C4-9819-4640-9510-F6CA8B46D886}" type="presOf" srcId="{A3BC1C83-966D-C241-AB8A-49B8AEE1D40B}" destId="{DF8925E8-4EC7-A740-9F9B-76BAA789BCF0}" srcOrd="0" destOrd="0" presId="urn:microsoft.com/office/officeart/2005/8/layout/hierarchy2"/>
    <dgm:cxn modelId="{F0562AC5-11B0-8F45-95EB-EFA68E9424C9}" type="presOf" srcId="{C1E8EC3F-E710-9F49-BC4A-B791A0026E7E}" destId="{5DC08E0B-8925-E04E-AB3C-6FA6E764A261}" srcOrd="0" destOrd="0" presId="urn:microsoft.com/office/officeart/2005/8/layout/hierarchy2"/>
    <dgm:cxn modelId="{2E483CDA-C723-9048-9C8A-55AD1873AE2E}" type="presOf" srcId="{BF640F38-FD5B-1148-9F10-DAC8F33DDCF2}" destId="{0716B576-CA87-A344-8250-61DADE348FF8}" srcOrd="0" destOrd="0" presId="urn:microsoft.com/office/officeart/2005/8/layout/hierarchy2"/>
    <dgm:cxn modelId="{B8DAB4E6-8EEC-43F5-89CA-933F12C8C460}" type="presOf" srcId="{6A292C4E-0BBF-4BAB-AABE-907126906612}" destId="{CE891527-8C2A-43F7-97C1-8034B8E89EE2}" srcOrd="0" destOrd="0" presId="urn:microsoft.com/office/officeart/2005/8/layout/hierarchy2"/>
    <dgm:cxn modelId="{61FC23E8-731B-504A-A018-C3654EE224BD}" type="presOf" srcId="{2D740217-721F-B449-BB39-BA4736FBCF7F}" destId="{33E9BAEF-0239-8D40-93D2-66B80307984E}" srcOrd="0" destOrd="0" presId="urn:microsoft.com/office/officeart/2005/8/layout/hierarchy2"/>
    <dgm:cxn modelId="{A8B872EB-23D3-BB48-985B-78A67E618B9B}" type="presOf" srcId="{DAA966FD-D959-654E-825F-C3C74D2A6914}" destId="{5D0DA9A0-E7BF-C347-98E5-9BC6B7F75C62}" srcOrd="0" destOrd="0" presId="urn:microsoft.com/office/officeart/2005/8/layout/hierarchy2"/>
    <dgm:cxn modelId="{95291EEE-ECDC-4F40-A075-4FBB80EDE297}" type="presOf" srcId="{3DA4B65E-037E-7849-B880-B7965ADD2807}" destId="{3005FF4F-CFEC-3F43-A711-A48D91DE9E7E}" srcOrd="1" destOrd="0" presId="urn:microsoft.com/office/officeart/2005/8/layout/hierarchy2"/>
    <dgm:cxn modelId="{A90E3AF0-313A-834C-A360-CE3A63FFDB07}" type="presOf" srcId="{B3EF1833-331E-5546-84ED-BB1DF55FF13F}" destId="{DEAA8B37-3D02-2140-BC31-553925D639B6}" srcOrd="1" destOrd="0" presId="urn:microsoft.com/office/officeart/2005/8/layout/hierarchy2"/>
    <dgm:cxn modelId="{4C7079F5-6BF4-6348-94DA-5A23229585AD}" type="presOf" srcId="{C1E8EC3F-E710-9F49-BC4A-B791A0026E7E}" destId="{F17095F7-BF94-4F44-9B2A-410BF1A4790A}" srcOrd="1" destOrd="0" presId="urn:microsoft.com/office/officeart/2005/8/layout/hierarchy2"/>
    <dgm:cxn modelId="{133A20FA-D278-F24F-94B4-118E3E78D70E}" srcId="{1377C386-DBC2-F241-9FAB-5A6016CC9907}" destId="{6E680E75-2DDC-FD46-B0A1-D3BE078EC0A9}" srcOrd="0" destOrd="0" parTransId="{A3BC1C83-966D-C241-AB8A-49B8AEE1D40B}" sibTransId="{80831B39-2BA1-3D4E-885E-BA632E208796}"/>
    <dgm:cxn modelId="{26A510FF-9E06-4172-A503-4EB324BA7901}" srcId="{BA1203B9-C5A5-6140-9693-70E749E5CE67}" destId="{E7544433-CFBA-4519-9C7D-4E1C2E064861}" srcOrd="2" destOrd="0" parTransId="{6A292C4E-0BBF-4BAB-AABE-907126906612}" sibTransId="{1EC2F023-F46B-40BF-9497-26726FEF10FD}"/>
    <dgm:cxn modelId="{7EBFF0B3-5448-E74E-8B0E-A286C1C2F31F}" type="presParOf" srcId="{3B16A60C-8D9B-3840-A98B-6203A66CF941}" destId="{BE753D8F-2DCA-3842-8DCD-47DAA7F2D898}" srcOrd="0" destOrd="0" presId="urn:microsoft.com/office/officeart/2005/8/layout/hierarchy2"/>
    <dgm:cxn modelId="{F6326FB2-64A2-C245-9ECA-6322AFF177A5}" type="presParOf" srcId="{BE753D8F-2DCA-3842-8DCD-47DAA7F2D898}" destId="{1F7A8A50-6056-654A-9729-68C5D25412F5}" srcOrd="0" destOrd="0" presId="urn:microsoft.com/office/officeart/2005/8/layout/hierarchy2"/>
    <dgm:cxn modelId="{79CA9F89-4D27-DA4F-AA7F-ACC2AD333F6B}" type="presParOf" srcId="{BE753D8F-2DCA-3842-8DCD-47DAA7F2D898}" destId="{395FC7DE-AE91-154A-A827-C4BBEF179576}" srcOrd="1" destOrd="0" presId="urn:microsoft.com/office/officeart/2005/8/layout/hierarchy2"/>
    <dgm:cxn modelId="{12BFCA28-598C-234F-B0B5-6CCEBE0EC1EA}" type="presParOf" srcId="{395FC7DE-AE91-154A-A827-C4BBEF179576}" destId="{8E9163CC-B7C6-DD4C-8A4A-D2EA4B3D2B7E}" srcOrd="0" destOrd="0" presId="urn:microsoft.com/office/officeart/2005/8/layout/hierarchy2"/>
    <dgm:cxn modelId="{FE8FD823-29E9-414C-A69F-C97DE042CAC5}" type="presParOf" srcId="{8E9163CC-B7C6-DD4C-8A4A-D2EA4B3D2B7E}" destId="{1A69B662-427C-2040-AC15-92F3B6523395}" srcOrd="0" destOrd="0" presId="urn:microsoft.com/office/officeart/2005/8/layout/hierarchy2"/>
    <dgm:cxn modelId="{9FEFC7A5-5913-B042-AB14-53FC983592FA}" type="presParOf" srcId="{395FC7DE-AE91-154A-A827-C4BBEF179576}" destId="{9FEFC299-14D9-014D-8B25-FA2D86D4AB92}" srcOrd="1" destOrd="0" presId="urn:microsoft.com/office/officeart/2005/8/layout/hierarchy2"/>
    <dgm:cxn modelId="{D860C73B-3615-1D4B-8142-97A893FC8966}" type="presParOf" srcId="{9FEFC299-14D9-014D-8B25-FA2D86D4AB92}" destId="{859463BC-51B7-7D4C-95EA-DD182CF05DFD}" srcOrd="0" destOrd="0" presId="urn:microsoft.com/office/officeart/2005/8/layout/hierarchy2"/>
    <dgm:cxn modelId="{553C4AA5-EA50-4C40-8D9C-8F33F5695646}" type="presParOf" srcId="{9FEFC299-14D9-014D-8B25-FA2D86D4AB92}" destId="{EDE29969-EC57-5349-934C-368B8609E267}" srcOrd="1" destOrd="0" presId="urn:microsoft.com/office/officeart/2005/8/layout/hierarchy2"/>
    <dgm:cxn modelId="{FEF47981-8631-8C46-BC17-C164AC5F0E5F}" type="presParOf" srcId="{EDE29969-EC57-5349-934C-368B8609E267}" destId="{DF8925E8-4EC7-A740-9F9B-76BAA789BCF0}" srcOrd="0" destOrd="0" presId="urn:microsoft.com/office/officeart/2005/8/layout/hierarchy2"/>
    <dgm:cxn modelId="{D666DB88-5DE6-F249-A09E-8FBFA8A6A90C}" type="presParOf" srcId="{DF8925E8-4EC7-A740-9F9B-76BAA789BCF0}" destId="{FBD74DD9-2AE3-2C4D-B9DE-57E08BC1EEB3}" srcOrd="0" destOrd="0" presId="urn:microsoft.com/office/officeart/2005/8/layout/hierarchy2"/>
    <dgm:cxn modelId="{EE0074AE-FD7C-0D4B-AD79-17D40D2D734D}" type="presParOf" srcId="{EDE29969-EC57-5349-934C-368B8609E267}" destId="{B3757E8B-711D-FC43-B87A-F0512731E890}" srcOrd="1" destOrd="0" presId="urn:microsoft.com/office/officeart/2005/8/layout/hierarchy2"/>
    <dgm:cxn modelId="{F75125B8-1E90-D846-A80F-D112042E8C4C}" type="presParOf" srcId="{B3757E8B-711D-FC43-B87A-F0512731E890}" destId="{73BC937D-8790-AB4B-98B4-273B49E59CE9}" srcOrd="0" destOrd="0" presId="urn:microsoft.com/office/officeart/2005/8/layout/hierarchy2"/>
    <dgm:cxn modelId="{549DFFDF-2B14-2741-8F87-FC21B58F5D77}" type="presParOf" srcId="{B3757E8B-711D-FC43-B87A-F0512731E890}" destId="{B352A80F-61EC-DD4A-ACC6-194628ADB331}" srcOrd="1" destOrd="0" presId="urn:microsoft.com/office/officeart/2005/8/layout/hierarchy2"/>
    <dgm:cxn modelId="{D8E5BA2C-0ED1-9643-894E-7F545498AD98}" type="presParOf" srcId="{B352A80F-61EC-DD4A-ACC6-194628ADB331}" destId="{DA78DD34-7C85-FE41-AEB4-D8B6108537BC}" srcOrd="0" destOrd="0" presId="urn:microsoft.com/office/officeart/2005/8/layout/hierarchy2"/>
    <dgm:cxn modelId="{D6239080-02FC-2845-A560-4283AEEEF2F3}" type="presParOf" srcId="{DA78DD34-7C85-FE41-AEB4-D8B6108537BC}" destId="{D4FF213D-9B70-0E4B-8DCD-4D4E9DC82930}" srcOrd="0" destOrd="0" presId="urn:microsoft.com/office/officeart/2005/8/layout/hierarchy2"/>
    <dgm:cxn modelId="{BEDDDD4D-18EA-214C-8626-A04EE977CDE2}" type="presParOf" srcId="{B352A80F-61EC-DD4A-ACC6-194628ADB331}" destId="{D8274E7A-33F0-E946-BD03-193A8E4A431D}" srcOrd="1" destOrd="0" presId="urn:microsoft.com/office/officeart/2005/8/layout/hierarchy2"/>
    <dgm:cxn modelId="{5FA279F4-47A7-D944-B832-2B50A5B18DA2}" type="presParOf" srcId="{D8274E7A-33F0-E946-BD03-193A8E4A431D}" destId="{65616CFA-2DE6-CA47-B87A-7708EEE4884B}" srcOrd="0" destOrd="0" presId="urn:microsoft.com/office/officeart/2005/8/layout/hierarchy2"/>
    <dgm:cxn modelId="{5BD29840-0772-8E49-B75F-882086A9BC96}" type="presParOf" srcId="{D8274E7A-33F0-E946-BD03-193A8E4A431D}" destId="{8FD1D142-AD0A-914A-93DD-53A27DFF211C}" srcOrd="1" destOrd="0" presId="urn:microsoft.com/office/officeart/2005/8/layout/hierarchy2"/>
    <dgm:cxn modelId="{CA3CDD02-5A4A-5C4E-9FC2-2EDA16DA67BA}" type="presParOf" srcId="{8FD1D142-AD0A-914A-93DD-53A27DFF211C}" destId="{52B3357A-9670-394C-A1DC-81D052E1ABD5}" srcOrd="0" destOrd="0" presId="urn:microsoft.com/office/officeart/2005/8/layout/hierarchy2"/>
    <dgm:cxn modelId="{4F862155-1531-254F-972E-FFFBD8B632EF}" type="presParOf" srcId="{52B3357A-9670-394C-A1DC-81D052E1ABD5}" destId="{3005FF4F-CFEC-3F43-A711-A48D91DE9E7E}" srcOrd="0" destOrd="0" presId="urn:microsoft.com/office/officeart/2005/8/layout/hierarchy2"/>
    <dgm:cxn modelId="{445C0B37-EEE0-D54D-8CFB-A4BB6AED5336}" type="presParOf" srcId="{8FD1D142-AD0A-914A-93DD-53A27DFF211C}" destId="{CE25FB5B-5BF0-7149-A07F-AB4BB1D23CA4}" srcOrd="1" destOrd="0" presId="urn:microsoft.com/office/officeart/2005/8/layout/hierarchy2"/>
    <dgm:cxn modelId="{F22F205E-243C-5A42-8600-2C71380DC5F6}" type="presParOf" srcId="{CE25FB5B-5BF0-7149-A07F-AB4BB1D23CA4}" destId="{F9D297E9-5FB7-8640-A963-62AF3B2BFA29}" srcOrd="0" destOrd="0" presId="urn:microsoft.com/office/officeart/2005/8/layout/hierarchy2"/>
    <dgm:cxn modelId="{BA5D1FAB-86F7-7D44-A42E-8AD030328B4C}" type="presParOf" srcId="{CE25FB5B-5BF0-7149-A07F-AB4BB1D23CA4}" destId="{D8CBEC4F-1B3B-7B4E-AA58-E8863A26CBC6}" srcOrd="1" destOrd="0" presId="urn:microsoft.com/office/officeart/2005/8/layout/hierarchy2"/>
    <dgm:cxn modelId="{D548AC3C-B911-9042-9DEC-7A2F71C9E390}" type="presParOf" srcId="{8FD1D142-AD0A-914A-93DD-53A27DFF211C}" destId="{01A1B7EA-5C1D-3B41-8645-A3266CB1137D}" srcOrd="2" destOrd="0" presId="urn:microsoft.com/office/officeart/2005/8/layout/hierarchy2"/>
    <dgm:cxn modelId="{B5A2E3DC-ADA0-F14E-BD1E-EC5BD4B6FC9E}" type="presParOf" srcId="{01A1B7EA-5C1D-3B41-8645-A3266CB1137D}" destId="{DEAA8B37-3D02-2140-BC31-553925D639B6}" srcOrd="0" destOrd="0" presId="urn:microsoft.com/office/officeart/2005/8/layout/hierarchy2"/>
    <dgm:cxn modelId="{3DC3B91F-9EA9-044F-B971-457CADBD8FE5}" type="presParOf" srcId="{8FD1D142-AD0A-914A-93DD-53A27DFF211C}" destId="{D33C9610-4D12-854A-B1F6-3754831B9B2A}" srcOrd="3" destOrd="0" presId="urn:microsoft.com/office/officeart/2005/8/layout/hierarchy2"/>
    <dgm:cxn modelId="{AD05757A-DCC9-E640-AAF7-58FB0F60C38F}" type="presParOf" srcId="{D33C9610-4D12-854A-B1F6-3754831B9B2A}" destId="{0844B934-17A6-C84E-9229-55AFD9539225}" srcOrd="0" destOrd="0" presId="urn:microsoft.com/office/officeart/2005/8/layout/hierarchy2"/>
    <dgm:cxn modelId="{2D6F23C2-CB59-9041-93CC-0296BD4010F3}" type="presParOf" srcId="{D33C9610-4D12-854A-B1F6-3754831B9B2A}" destId="{641A3DBA-D2A8-C946-9A9C-0253A3BFB315}" srcOrd="1" destOrd="0" presId="urn:microsoft.com/office/officeart/2005/8/layout/hierarchy2"/>
    <dgm:cxn modelId="{1EB54396-F54C-474E-A969-681C849B9EE5}" type="presParOf" srcId="{8FD1D142-AD0A-914A-93DD-53A27DFF211C}" destId="{38DFB46B-005E-490B-AD64-06CD558AF9D6}" srcOrd="4" destOrd="0" presId="urn:microsoft.com/office/officeart/2005/8/layout/hierarchy2"/>
    <dgm:cxn modelId="{A5CB6BFB-BCC5-4070-BE6B-7D86DC73FACF}" type="presParOf" srcId="{38DFB46B-005E-490B-AD64-06CD558AF9D6}" destId="{59E1EBFC-B434-43BF-B177-C35DCFA51A2F}" srcOrd="0" destOrd="0" presId="urn:microsoft.com/office/officeart/2005/8/layout/hierarchy2"/>
    <dgm:cxn modelId="{B09FDA44-9951-4CCB-BFB9-EA2DC4D6B4F0}" type="presParOf" srcId="{8FD1D142-AD0A-914A-93DD-53A27DFF211C}" destId="{62C82D0C-6169-4A28-B446-67D6214AF484}" srcOrd="5" destOrd="0" presId="urn:microsoft.com/office/officeart/2005/8/layout/hierarchy2"/>
    <dgm:cxn modelId="{948EA897-028E-4B65-86EF-704F2CB5232F}" type="presParOf" srcId="{62C82D0C-6169-4A28-B446-67D6214AF484}" destId="{1D4C3B5A-AB6B-40A9-AB84-C7FDE55FB375}" srcOrd="0" destOrd="0" presId="urn:microsoft.com/office/officeart/2005/8/layout/hierarchy2"/>
    <dgm:cxn modelId="{94586BA7-A777-4AC0-A249-B521BD51EC74}" type="presParOf" srcId="{62C82D0C-6169-4A28-B446-67D6214AF484}" destId="{2E92912F-6C72-418B-9092-A1A4C39043AF}" srcOrd="1" destOrd="0" presId="urn:microsoft.com/office/officeart/2005/8/layout/hierarchy2"/>
    <dgm:cxn modelId="{D42AA649-AF66-8E4C-9A8E-2709E5B1FBD2}" type="presParOf" srcId="{8FD1D142-AD0A-914A-93DD-53A27DFF211C}" destId="{5DC08E0B-8925-E04E-AB3C-6FA6E764A261}" srcOrd="6" destOrd="0" presId="urn:microsoft.com/office/officeart/2005/8/layout/hierarchy2"/>
    <dgm:cxn modelId="{7592D996-01EF-E945-B04B-AFC01D140C0A}" type="presParOf" srcId="{5DC08E0B-8925-E04E-AB3C-6FA6E764A261}" destId="{F17095F7-BF94-4F44-9B2A-410BF1A4790A}" srcOrd="0" destOrd="0" presId="urn:microsoft.com/office/officeart/2005/8/layout/hierarchy2"/>
    <dgm:cxn modelId="{A72C89BB-FA45-864F-B1E7-676902E24F81}" type="presParOf" srcId="{8FD1D142-AD0A-914A-93DD-53A27DFF211C}" destId="{DC25C84A-6579-4A40-A71F-B5131A1A6193}" srcOrd="7" destOrd="0" presId="urn:microsoft.com/office/officeart/2005/8/layout/hierarchy2"/>
    <dgm:cxn modelId="{9ADCF590-F0A5-E74C-9021-7EC40FE03593}" type="presParOf" srcId="{DC25C84A-6579-4A40-A71F-B5131A1A6193}" destId="{89DD9FC1-EF9B-E540-ABC6-98EB2065605C}" srcOrd="0" destOrd="0" presId="urn:microsoft.com/office/officeart/2005/8/layout/hierarchy2"/>
    <dgm:cxn modelId="{69581919-BDA4-A946-BB9B-CDC0AA4A96AD}" type="presParOf" srcId="{DC25C84A-6579-4A40-A71F-B5131A1A6193}" destId="{B61CF7D7-7F0F-3849-B06F-0863A0C93943}" srcOrd="1" destOrd="0" presId="urn:microsoft.com/office/officeart/2005/8/layout/hierarchy2"/>
    <dgm:cxn modelId="{89361786-4227-9F43-9215-7CED832F6DA7}" type="presParOf" srcId="{B352A80F-61EC-DD4A-ACC6-194628ADB331}" destId="{0347F50A-0817-DB43-B4B9-A80E18F7E4A3}" srcOrd="2" destOrd="0" presId="urn:microsoft.com/office/officeart/2005/8/layout/hierarchy2"/>
    <dgm:cxn modelId="{CAB332A0-FF44-BA4D-BA63-66DF1AE55BA1}" type="presParOf" srcId="{0347F50A-0817-DB43-B4B9-A80E18F7E4A3}" destId="{494D1F9D-9396-E344-A863-47238BDAA5EA}" srcOrd="0" destOrd="0" presId="urn:microsoft.com/office/officeart/2005/8/layout/hierarchy2"/>
    <dgm:cxn modelId="{D389BCB2-C3EA-3043-9E13-497DA460FDCE}" type="presParOf" srcId="{B352A80F-61EC-DD4A-ACC6-194628ADB331}" destId="{3F410FC6-F73E-3D45-8089-1BDC3B9D5E0F}" srcOrd="3" destOrd="0" presId="urn:microsoft.com/office/officeart/2005/8/layout/hierarchy2"/>
    <dgm:cxn modelId="{320B5405-1C0E-204A-B308-A454576C6B41}" type="presParOf" srcId="{3F410FC6-F73E-3D45-8089-1BDC3B9D5E0F}" destId="{7B9BC805-57DC-3848-BF3B-1AE3AF4A7940}" srcOrd="0" destOrd="0" presId="urn:microsoft.com/office/officeart/2005/8/layout/hierarchy2"/>
    <dgm:cxn modelId="{85CA706D-DCC2-B546-8A5C-1B362F8A6EED}" type="presParOf" srcId="{3F410FC6-F73E-3D45-8089-1BDC3B9D5E0F}" destId="{43EA4290-E14B-C545-A917-682C0E9F57E3}" srcOrd="1" destOrd="0" presId="urn:microsoft.com/office/officeart/2005/8/layout/hierarchy2"/>
    <dgm:cxn modelId="{7C42E496-D61B-DC45-9C17-6968458A349B}" type="presParOf" srcId="{43EA4290-E14B-C545-A917-682C0E9F57E3}" destId="{33E9BAEF-0239-8D40-93D2-66B80307984E}" srcOrd="0" destOrd="0" presId="urn:microsoft.com/office/officeart/2005/8/layout/hierarchy2"/>
    <dgm:cxn modelId="{2463B5C2-1CC7-A248-81AF-435FA275B2FD}" type="presParOf" srcId="{33E9BAEF-0239-8D40-93D2-66B80307984E}" destId="{3D174321-7393-C144-B891-7876A7F94E3F}" srcOrd="0" destOrd="0" presId="urn:microsoft.com/office/officeart/2005/8/layout/hierarchy2"/>
    <dgm:cxn modelId="{1FD4FB4D-1737-D941-BDA6-77EA902C9900}" type="presParOf" srcId="{43EA4290-E14B-C545-A917-682C0E9F57E3}" destId="{0291ACAA-C33A-7B4D-AE6F-C1F3445EFF7A}" srcOrd="1" destOrd="0" presId="urn:microsoft.com/office/officeart/2005/8/layout/hierarchy2"/>
    <dgm:cxn modelId="{FA6D7255-3A31-7040-94CC-09BCA7D4734F}" type="presParOf" srcId="{0291ACAA-C33A-7B4D-AE6F-C1F3445EFF7A}" destId="{5D0DA9A0-E7BF-C347-98E5-9BC6B7F75C62}" srcOrd="0" destOrd="0" presId="urn:microsoft.com/office/officeart/2005/8/layout/hierarchy2"/>
    <dgm:cxn modelId="{A010F0CE-3A80-8645-B068-B7C7420CD71E}" type="presParOf" srcId="{0291ACAA-C33A-7B4D-AE6F-C1F3445EFF7A}" destId="{A0E9FF29-8CC1-4642-812B-C3EED3E02B5C}" srcOrd="1" destOrd="0" presId="urn:microsoft.com/office/officeart/2005/8/layout/hierarchy2"/>
    <dgm:cxn modelId="{3C148AAB-133D-804E-81F2-19299869D40F}" type="presParOf" srcId="{43EA4290-E14B-C545-A917-682C0E9F57E3}" destId="{C168E457-B571-B341-A67A-F083D4595A17}" srcOrd="2" destOrd="0" presId="urn:microsoft.com/office/officeart/2005/8/layout/hierarchy2"/>
    <dgm:cxn modelId="{09F96D6B-6A27-1346-A45B-BBB319B06899}" type="presParOf" srcId="{C168E457-B571-B341-A67A-F083D4595A17}" destId="{CE7F2426-662E-1F42-BD10-7B19644054A9}" srcOrd="0" destOrd="0" presId="urn:microsoft.com/office/officeart/2005/8/layout/hierarchy2"/>
    <dgm:cxn modelId="{39F07AFC-3686-9F4F-A394-98E107B7AFD2}" type="presParOf" srcId="{43EA4290-E14B-C545-A917-682C0E9F57E3}" destId="{12A81DF2-B2F5-604B-A6A8-952FBDA355BA}" srcOrd="3" destOrd="0" presId="urn:microsoft.com/office/officeart/2005/8/layout/hierarchy2"/>
    <dgm:cxn modelId="{1AD46EEF-3B0C-4A49-800C-BCD30AD654EF}" type="presParOf" srcId="{12A81DF2-B2F5-604B-A6A8-952FBDA355BA}" destId="{0716B576-CA87-A344-8250-61DADE348FF8}" srcOrd="0" destOrd="0" presId="urn:microsoft.com/office/officeart/2005/8/layout/hierarchy2"/>
    <dgm:cxn modelId="{51FE7FC3-64D4-9C43-A868-2A35B52265FA}" type="presParOf" srcId="{12A81DF2-B2F5-604B-A6A8-952FBDA355BA}" destId="{90022D7D-BBBB-6149-BB1C-D3C6C926BFFF}" srcOrd="1" destOrd="0" presId="urn:microsoft.com/office/officeart/2005/8/layout/hierarchy2"/>
    <dgm:cxn modelId="{EC4FA5BB-B5CB-4E32-9EE1-921BF5B66446}" type="presParOf" srcId="{43EA4290-E14B-C545-A917-682C0E9F57E3}" destId="{CE891527-8C2A-43F7-97C1-8034B8E89EE2}" srcOrd="4" destOrd="0" presId="urn:microsoft.com/office/officeart/2005/8/layout/hierarchy2"/>
    <dgm:cxn modelId="{3C546DB4-BD06-40CE-9B37-8747C912C88F}" type="presParOf" srcId="{CE891527-8C2A-43F7-97C1-8034B8E89EE2}" destId="{54E6D199-0095-4C1B-9342-2781096F96D9}" srcOrd="0" destOrd="0" presId="urn:microsoft.com/office/officeart/2005/8/layout/hierarchy2"/>
    <dgm:cxn modelId="{3D998BF5-9133-432F-9E53-2E9D928E7161}" type="presParOf" srcId="{43EA4290-E14B-C545-A917-682C0E9F57E3}" destId="{423312E2-02E1-4731-A51B-5AE798D8D400}" srcOrd="5" destOrd="0" presId="urn:microsoft.com/office/officeart/2005/8/layout/hierarchy2"/>
    <dgm:cxn modelId="{09C69A6F-7A64-4F06-B95A-DC605BAA7860}" type="presParOf" srcId="{423312E2-02E1-4731-A51B-5AE798D8D400}" destId="{89D5FE73-DA11-47B4-8E4F-95BBDD68141D}" srcOrd="0" destOrd="0" presId="urn:microsoft.com/office/officeart/2005/8/layout/hierarchy2"/>
    <dgm:cxn modelId="{92E482A7-C893-468C-BEBF-786964C67B1C}" type="presParOf" srcId="{423312E2-02E1-4731-A51B-5AE798D8D400}" destId="{0397C2E4-BEA7-418D-9126-BEAC972A4274}" srcOrd="1" destOrd="0" presId="urn:microsoft.com/office/officeart/2005/8/layout/hierarchy2"/>
    <dgm:cxn modelId="{21429929-0EFA-314E-AF9C-FF098425AD34}" type="presParOf" srcId="{43EA4290-E14B-C545-A917-682C0E9F57E3}" destId="{07FE8BB9-F6FB-8A43-B6EC-2B0922B7F5F6}" srcOrd="6" destOrd="0" presId="urn:microsoft.com/office/officeart/2005/8/layout/hierarchy2"/>
    <dgm:cxn modelId="{7A06A215-F7B3-ED4B-B205-74A9831665EA}" type="presParOf" srcId="{07FE8BB9-F6FB-8A43-B6EC-2B0922B7F5F6}" destId="{41CCA4BD-9299-2842-A781-A89679B964AC}" srcOrd="0" destOrd="0" presId="urn:microsoft.com/office/officeart/2005/8/layout/hierarchy2"/>
    <dgm:cxn modelId="{CDD5BC2F-20D9-5C40-836A-0648ED56078F}" type="presParOf" srcId="{43EA4290-E14B-C545-A917-682C0E9F57E3}" destId="{64FD592C-2E77-2946-A7F6-D5F6C165FE73}" srcOrd="7" destOrd="0" presId="urn:microsoft.com/office/officeart/2005/8/layout/hierarchy2"/>
    <dgm:cxn modelId="{6C50D45C-A72A-FD45-B488-4AB8FA082244}" type="presParOf" srcId="{64FD592C-2E77-2946-A7F6-D5F6C165FE73}" destId="{8EFE9F08-E783-1740-8FDD-8DDF1A70502D}" srcOrd="0" destOrd="0" presId="urn:microsoft.com/office/officeart/2005/8/layout/hierarchy2"/>
    <dgm:cxn modelId="{FE3AF67F-4087-EE40-973B-6222D4CB37B8}" type="presParOf" srcId="{64FD592C-2E77-2946-A7F6-D5F6C165FE73}" destId="{CA58F247-ED18-8B4E-8DAC-6A24CF90E038}" srcOrd="1" destOrd="0" presId="urn:microsoft.com/office/officeart/2005/8/layout/hierarchy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09252F0C-C3EE-A34B-BEE4-C5D2EF295EB6}" type="doc">
      <dgm:prSet loTypeId="urn:microsoft.com/office/officeart/2005/8/layout/hierarchy2" loCatId="" qsTypeId="urn:microsoft.com/office/officeart/2005/8/quickstyle/simple1" qsCatId="simple" csTypeId="urn:microsoft.com/office/officeart/2005/8/colors/accent4_3" csCatId="accent4" phldr="1"/>
      <dgm:spPr/>
      <dgm:t>
        <a:bodyPr/>
        <a:lstStyle/>
        <a:p>
          <a:endParaRPr lang="en-US"/>
        </a:p>
      </dgm:t>
    </dgm:pt>
    <dgm:pt modelId="{06B6487D-7D43-0642-8B02-306027C438DA}">
      <dgm:prSet phldrT="[Text]"/>
      <dgm:spPr>
        <a:solidFill>
          <a:srgbClr val="006EAA"/>
        </a:solidFill>
      </dgm:spPr>
      <dgm:t>
        <a:bodyPr/>
        <a:lstStyle/>
        <a:p>
          <a:r>
            <a:rPr lang="en-US"/>
            <a:t>Borrowers</a:t>
          </a:r>
        </a:p>
      </dgm:t>
    </dgm:pt>
    <dgm:pt modelId="{5348978B-2A69-0E40-A90B-D48BFEE0A3FE}" type="parTrans" cxnId="{15E07237-21A9-1B46-A854-D2C691F6F853}">
      <dgm:prSet/>
      <dgm:spPr/>
      <dgm:t>
        <a:bodyPr/>
        <a:lstStyle/>
        <a:p>
          <a:endParaRPr lang="en-US"/>
        </a:p>
      </dgm:t>
    </dgm:pt>
    <dgm:pt modelId="{201A5C4F-432E-A54F-B2E6-5B4A5E72BAB3}" type="sibTrans" cxnId="{15E07237-21A9-1B46-A854-D2C691F6F853}">
      <dgm:prSet/>
      <dgm:spPr/>
      <dgm:t>
        <a:bodyPr/>
        <a:lstStyle/>
        <a:p>
          <a:endParaRPr lang="en-US"/>
        </a:p>
      </dgm:t>
    </dgm:pt>
    <dgm:pt modelId="{408B754F-DC16-E242-A3EB-3E7E5EDD64B6}">
      <dgm:prSet phldrT="[Text]"/>
      <dgm:spPr>
        <a:solidFill>
          <a:srgbClr val="45B2E3"/>
        </a:solidFill>
      </dgm:spPr>
      <dgm:t>
        <a:bodyPr/>
        <a:lstStyle/>
        <a:p>
          <a:r>
            <a:rPr lang="en-US" dirty="0"/>
            <a:t>High Capacity Borrower</a:t>
          </a:r>
        </a:p>
      </dgm:t>
    </dgm:pt>
    <dgm:pt modelId="{51809C6B-0A39-8F49-AC56-AD6D09CC3C68}" type="parTrans" cxnId="{6015E027-0E42-F44D-ACD6-32264A72C732}">
      <dgm:prSet/>
      <dgm:spPr/>
      <dgm:t>
        <a:bodyPr/>
        <a:lstStyle/>
        <a:p>
          <a:endParaRPr lang="en-US"/>
        </a:p>
      </dgm:t>
    </dgm:pt>
    <dgm:pt modelId="{99320641-3EC4-7E47-90DE-9BFA1670EF41}" type="sibTrans" cxnId="{6015E027-0E42-F44D-ACD6-32264A72C732}">
      <dgm:prSet/>
      <dgm:spPr/>
      <dgm:t>
        <a:bodyPr/>
        <a:lstStyle/>
        <a:p>
          <a:endParaRPr lang="en-US"/>
        </a:p>
      </dgm:t>
    </dgm:pt>
    <dgm:pt modelId="{91B222E8-F831-794A-B332-40DACE1E778B}" type="pres">
      <dgm:prSet presAssocID="{09252F0C-C3EE-A34B-BEE4-C5D2EF295EB6}" presName="diagram" presStyleCnt="0">
        <dgm:presLayoutVars>
          <dgm:chPref val="1"/>
          <dgm:dir/>
          <dgm:animOne val="branch"/>
          <dgm:animLvl val="lvl"/>
          <dgm:resizeHandles val="exact"/>
        </dgm:presLayoutVars>
      </dgm:prSet>
      <dgm:spPr/>
    </dgm:pt>
    <dgm:pt modelId="{8DE927A6-380D-E54B-AFA6-C8D9F9B83C87}" type="pres">
      <dgm:prSet presAssocID="{06B6487D-7D43-0642-8B02-306027C438DA}" presName="root1" presStyleCnt="0"/>
      <dgm:spPr/>
    </dgm:pt>
    <dgm:pt modelId="{6242BF28-49DE-664A-93C8-8F2871CC4385}" type="pres">
      <dgm:prSet presAssocID="{06B6487D-7D43-0642-8B02-306027C438DA}" presName="LevelOneTextNode" presStyleLbl="node0" presStyleIdx="0" presStyleCnt="1">
        <dgm:presLayoutVars>
          <dgm:chPref val="3"/>
        </dgm:presLayoutVars>
      </dgm:prSet>
      <dgm:spPr/>
    </dgm:pt>
    <dgm:pt modelId="{7D904218-2A1C-4041-B7F0-1F3633AEEDDF}" type="pres">
      <dgm:prSet presAssocID="{06B6487D-7D43-0642-8B02-306027C438DA}" presName="level2hierChild" presStyleCnt="0"/>
      <dgm:spPr/>
    </dgm:pt>
    <dgm:pt modelId="{73066ED0-4FD2-3E43-AA13-C78FC338529F}" type="pres">
      <dgm:prSet presAssocID="{51809C6B-0A39-8F49-AC56-AD6D09CC3C68}" presName="conn2-1" presStyleLbl="parChTrans1D2" presStyleIdx="0" presStyleCnt="1"/>
      <dgm:spPr/>
    </dgm:pt>
    <dgm:pt modelId="{287AB056-5084-8949-B1EF-2A4CEBA2606E}" type="pres">
      <dgm:prSet presAssocID="{51809C6B-0A39-8F49-AC56-AD6D09CC3C68}" presName="connTx" presStyleLbl="parChTrans1D2" presStyleIdx="0" presStyleCnt="1"/>
      <dgm:spPr/>
    </dgm:pt>
    <dgm:pt modelId="{7DADECC5-1E05-D543-ADDE-5AA5641F0E07}" type="pres">
      <dgm:prSet presAssocID="{408B754F-DC16-E242-A3EB-3E7E5EDD64B6}" presName="root2" presStyleCnt="0"/>
      <dgm:spPr/>
    </dgm:pt>
    <dgm:pt modelId="{F6E9C72D-F4F3-774C-939C-3F50B8D0A53D}" type="pres">
      <dgm:prSet presAssocID="{408B754F-DC16-E242-A3EB-3E7E5EDD64B6}" presName="LevelTwoTextNode" presStyleLbl="node2" presStyleIdx="0" presStyleCnt="1">
        <dgm:presLayoutVars>
          <dgm:chPref val="3"/>
        </dgm:presLayoutVars>
      </dgm:prSet>
      <dgm:spPr/>
    </dgm:pt>
    <dgm:pt modelId="{3001E35D-1467-CC40-94A2-B32FEEEDA4AC}" type="pres">
      <dgm:prSet presAssocID="{408B754F-DC16-E242-A3EB-3E7E5EDD64B6}" presName="level3hierChild" presStyleCnt="0"/>
      <dgm:spPr/>
    </dgm:pt>
  </dgm:ptLst>
  <dgm:cxnLst>
    <dgm:cxn modelId="{6015E027-0E42-F44D-ACD6-32264A72C732}" srcId="{06B6487D-7D43-0642-8B02-306027C438DA}" destId="{408B754F-DC16-E242-A3EB-3E7E5EDD64B6}" srcOrd="0" destOrd="0" parTransId="{51809C6B-0A39-8F49-AC56-AD6D09CC3C68}" sibTransId="{99320641-3EC4-7E47-90DE-9BFA1670EF41}"/>
    <dgm:cxn modelId="{15E07237-21A9-1B46-A854-D2C691F6F853}" srcId="{09252F0C-C3EE-A34B-BEE4-C5D2EF295EB6}" destId="{06B6487D-7D43-0642-8B02-306027C438DA}" srcOrd="0" destOrd="0" parTransId="{5348978B-2A69-0E40-A90B-D48BFEE0A3FE}" sibTransId="{201A5C4F-432E-A54F-B2E6-5B4A5E72BAB3}"/>
    <dgm:cxn modelId="{9FA5713A-D6FB-9143-B59D-FAC29626FA86}" type="presOf" srcId="{09252F0C-C3EE-A34B-BEE4-C5D2EF295EB6}" destId="{91B222E8-F831-794A-B332-40DACE1E778B}" srcOrd="0" destOrd="0" presId="urn:microsoft.com/office/officeart/2005/8/layout/hierarchy2"/>
    <dgm:cxn modelId="{B557A477-8E98-1040-9BB2-097FCE16CB9C}" type="presOf" srcId="{51809C6B-0A39-8F49-AC56-AD6D09CC3C68}" destId="{287AB056-5084-8949-B1EF-2A4CEBA2606E}" srcOrd="1" destOrd="0" presId="urn:microsoft.com/office/officeart/2005/8/layout/hierarchy2"/>
    <dgm:cxn modelId="{F2B59194-D4F4-E64C-87C0-C10187442A3B}" type="presOf" srcId="{06B6487D-7D43-0642-8B02-306027C438DA}" destId="{6242BF28-49DE-664A-93C8-8F2871CC4385}" srcOrd="0" destOrd="0" presId="urn:microsoft.com/office/officeart/2005/8/layout/hierarchy2"/>
    <dgm:cxn modelId="{5FF334AA-E65B-314D-A57D-5D555EF4F142}" type="presOf" srcId="{408B754F-DC16-E242-A3EB-3E7E5EDD64B6}" destId="{F6E9C72D-F4F3-774C-939C-3F50B8D0A53D}" srcOrd="0" destOrd="0" presId="urn:microsoft.com/office/officeart/2005/8/layout/hierarchy2"/>
    <dgm:cxn modelId="{4C69ADCA-F89D-A14E-B0E6-D18A316B5642}" type="presOf" srcId="{51809C6B-0A39-8F49-AC56-AD6D09CC3C68}" destId="{73066ED0-4FD2-3E43-AA13-C78FC338529F}" srcOrd="0" destOrd="0" presId="urn:microsoft.com/office/officeart/2005/8/layout/hierarchy2"/>
    <dgm:cxn modelId="{7A9A2850-DE43-E747-8BC3-A0809401EE08}" type="presParOf" srcId="{91B222E8-F831-794A-B332-40DACE1E778B}" destId="{8DE927A6-380D-E54B-AFA6-C8D9F9B83C87}" srcOrd="0" destOrd="0" presId="urn:microsoft.com/office/officeart/2005/8/layout/hierarchy2"/>
    <dgm:cxn modelId="{717A9EAD-51BD-6740-85A1-86626AEA864C}" type="presParOf" srcId="{8DE927A6-380D-E54B-AFA6-C8D9F9B83C87}" destId="{6242BF28-49DE-664A-93C8-8F2871CC4385}" srcOrd="0" destOrd="0" presId="urn:microsoft.com/office/officeart/2005/8/layout/hierarchy2"/>
    <dgm:cxn modelId="{118BF820-CBF9-0E4C-BA24-2CBBF7AB5EAB}" type="presParOf" srcId="{8DE927A6-380D-E54B-AFA6-C8D9F9B83C87}" destId="{7D904218-2A1C-4041-B7F0-1F3633AEEDDF}" srcOrd="1" destOrd="0" presId="urn:microsoft.com/office/officeart/2005/8/layout/hierarchy2"/>
    <dgm:cxn modelId="{B69F9610-A7DB-C645-A696-95B28A0EA6B0}" type="presParOf" srcId="{7D904218-2A1C-4041-B7F0-1F3633AEEDDF}" destId="{73066ED0-4FD2-3E43-AA13-C78FC338529F}" srcOrd="0" destOrd="0" presId="urn:microsoft.com/office/officeart/2005/8/layout/hierarchy2"/>
    <dgm:cxn modelId="{5112151A-75CA-DA4A-9037-1F0EA44A9759}" type="presParOf" srcId="{73066ED0-4FD2-3E43-AA13-C78FC338529F}" destId="{287AB056-5084-8949-B1EF-2A4CEBA2606E}" srcOrd="0" destOrd="0" presId="urn:microsoft.com/office/officeart/2005/8/layout/hierarchy2"/>
    <dgm:cxn modelId="{63FD421E-518B-324B-BAAB-C02B77295BB3}" type="presParOf" srcId="{7D904218-2A1C-4041-B7F0-1F3633AEEDDF}" destId="{7DADECC5-1E05-D543-ADDE-5AA5641F0E07}" srcOrd="1" destOrd="0" presId="urn:microsoft.com/office/officeart/2005/8/layout/hierarchy2"/>
    <dgm:cxn modelId="{88A4938B-8122-6B4F-A8B6-F723619725E8}" type="presParOf" srcId="{7DADECC5-1E05-D543-ADDE-5AA5641F0E07}" destId="{F6E9C72D-F4F3-774C-939C-3F50B8D0A53D}" srcOrd="0" destOrd="0" presId="urn:microsoft.com/office/officeart/2005/8/layout/hierarchy2"/>
    <dgm:cxn modelId="{79C80EEE-9BDD-9A48-894E-CDDF5C64FE28}" type="presParOf" srcId="{7DADECC5-1E05-D543-ADDE-5AA5641F0E07}" destId="{3001E35D-1467-CC40-94A2-B32FEEEDA4AC}" srcOrd="1" destOrd="0" presId="urn:microsoft.com/office/officeart/2005/8/layout/hierarchy2"/>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F7A8A50-6056-654A-9729-68C5D25412F5}">
      <dsp:nvSpPr>
        <dsp:cNvPr id="0" name=""/>
        <dsp:cNvSpPr/>
      </dsp:nvSpPr>
      <dsp:spPr>
        <a:xfrm>
          <a:off x="5844" y="2686682"/>
          <a:ext cx="1727402" cy="1083343"/>
        </a:xfrm>
        <a:prstGeom prst="roundRect">
          <a:avLst>
            <a:gd name="adj" fmla="val 10000"/>
          </a:avLst>
        </a:prstGeom>
        <a:solidFill>
          <a:srgbClr val="00604B"/>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Projects</a:t>
          </a:r>
        </a:p>
      </dsp:txBody>
      <dsp:txXfrm>
        <a:off x="37574" y="2718412"/>
        <a:ext cx="1663942" cy="1019883"/>
      </dsp:txXfrm>
    </dsp:sp>
    <dsp:sp modelId="{8E9163CC-B7C6-DD4C-8A4A-D2EA4B3D2B7E}">
      <dsp:nvSpPr>
        <dsp:cNvPr id="0" name=""/>
        <dsp:cNvSpPr/>
      </dsp:nvSpPr>
      <dsp:spPr>
        <a:xfrm>
          <a:off x="1733247" y="3218980"/>
          <a:ext cx="528827" cy="18746"/>
        </a:xfrm>
        <a:custGeom>
          <a:avLst/>
          <a:gdLst/>
          <a:ahLst/>
          <a:cxnLst/>
          <a:rect l="0" t="0" r="0" b="0"/>
          <a:pathLst>
            <a:path>
              <a:moveTo>
                <a:pt x="0" y="9373"/>
              </a:moveTo>
              <a:lnTo>
                <a:pt x="528827" y="9373"/>
              </a:lnTo>
            </a:path>
          </a:pathLst>
        </a:custGeom>
        <a:noFill/>
        <a:ln w="1905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1984440" y="3215133"/>
        <a:ext cx="26441" cy="26441"/>
      </dsp:txXfrm>
    </dsp:sp>
    <dsp:sp modelId="{859463BC-51B7-7D4C-95EA-DD182CF05DFD}">
      <dsp:nvSpPr>
        <dsp:cNvPr id="0" name=""/>
        <dsp:cNvSpPr/>
      </dsp:nvSpPr>
      <dsp:spPr>
        <a:xfrm>
          <a:off x="2262075" y="2690007"/>
          <a:ext cx="1779056" cy="1076693"/>
        </a:xfrm>
        <a:prstGeom prst="roundRect">
          <a:avLst>
            <a:gd name="adj" fmla="val 10000"/>
          </a:avLst>
        </a:prstGeom>
        <a:solidFill>
          <a:srgbClr val="00AD86"/>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Basic </a:t>
          </a:r>
        </a:p>
        <a:p>
          <a:pPr marL="0" lvl="0" indent="0" algn="ctr" defTabSz="800100">
            <a:lnSpc>
              <a:spcPct val="90000"/>
            </a:lnSpc>
            <a:spcBef>
              <a:spcPct val="0"/>
            </a:spcBef>
            <a:spcAft>
              <a:spcPct val="35000"/>
            </a:spcAft>
            <a:buNone/>
          </a:pPr>
          <a:r>
            <a:rPr lang="en-US" sz="1800" kern="1200" dirty="0"/>
            <a:t>Eligibility</a:t>
          </a:r>
        </a:p>
      </dsp:txBody>
      <dsp:txXfrm>
        <a:off x="2293610" y="2721542"/>
        <a:ext cx="1715986" cy="1013623"/>
      </dsp:txXfrm>
    </dsp:sp>
    <dsp:sp modelId="{DF8925E8-4EC7-A740-9F9B-76BAA789BCF0}">
      <dsp:nvSpPr>
        <dsp:cNvPr id="0" name=""/>
        <dsp:cNvSpPr/>
      </dsp:nvSpPr>
      <dsp:spPr>
        <a:xfrm>
          <a:off x="4041131" y="3218980"/>
          <a:ext cx="528827" cy="18746"/>
        </a:xfrm>
        <a:custGeom>
          <a:avLst/>
          <a:gdLst/>
          <a:ahLst/>
          <a:cxnLst/>
          <a:rect l="0" t="0" r="0" b="0"/>
          <a:pathLst>
            <a:path>
              <a:moveTo>
                <a:pt x="0" y="9373"/>
              </a:moveTo>
              <a:lnTo>
                <a:pt x="528827" y="9373"/>
              </a:lnTo>
            </a:path>
          </a:pathLst>
        </a:custGeom>
        <a:noFill/>
        <a:ln w="1905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4292324" y="3215133"/>
        <a:ext cx="26441" cy="26441"/>
      </dsp:txXfrm>
    </dsp:sp>
    <dsp:sp modelId="{73BC937D-8790-AB4B-98B4-273B49E59CE9}">
      <dsp:nvSpPr>
        <dsp:cNvPr id="0" name=""/>
        <dsp:cNvSpPr/>
      </dsp:nvSpPr>
      <dsp:spPr>
        <a:xfrm>
          <a:off x="4569958" y="2692658"/>
          <a:ext cx="1667499" cy="1071391"/>
        </a:xfrm>
        <a:prstGeom prst="roundRect">
          <a:avLst>
            <a:gd name="adj" fmla="val 10000"/>
          </a:avLst>
        </a:prstGeom>
        <a:solidFill>
          <a:srgbClr val="00D6A8"/>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Priority </a:t>
          </a:r>
        </a:p>
        <a:p>
          <a:pPr marL="0" lvl="0" indent="0" algn="ctr" defTabSz="800100">
            <a:lnSpc>
              <a:spcPct val="90000"/>
            </a:lnSpc>
            <a:spcBef>
              <a:spcPct val="0"/>
            </a:spcBef>
            <a:spcAft>
              <a:spcPct val="35000"/>
            </a:spcAft>
            <a:buNone/>
          </a:pPr>
          <a:r>
            <a:rPr lang="en-US" sz="1800" kern="1200" dirty="0"/>
            <a:t>Projects</a:t>
          </a:r>
        </a:p>
      </dsp:txBody>
      <dsp:txXfrm>
        <a:off x="4601338" y="2724038"/>
        <a:ext cx="1604739" cy="1008631"/>
      </dsp:txXfrm>
    </dsp:sp>
    <dsp:sp modelId="{DA78DD34-7C85-FE41-AEB4-D8B6108537BC}">
      <dsp:nvSpPr>
        <dsp:cNvPr id="0" name=""/>
        <dsp:cNvSpPr/>
      </dsp:nvSpPr>
      <dsp:spPr>
        <a:xfrm rot="17313515">
          <a:off x="5671098" y="2431408"/>
          <a:ext cx="1661547" cy="18746"/>
        </a:xfrm>
        <a:custGeom>
          <a:avLst/>
          <a:gdLst/>
          <a:ahLst/>
          <a:cxnLst/>
          <a:rect l="0" t="0" r="0" b="0"/>
          <a:pathLst>
            <a:path>
              <a:moveTo>
                <a:pt x="0" y="9373"/>
              </a:moveTo>
              <a:lnTo>
                <a:pt x="1661547"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6460333" y="2399242"/>
        <a:ext cx="83077" cy="83077"/>
      </dsp:txXfrm>
    </dsp:sp>
    <dsp:sp modelId="{65616CFA-2DE6-CA47-B87A-7708EEE4884B}">
      <dsp:nvSpPr>
        <dsp:cNvPr id="0" name=""/>
        <dsp:cNvSpPr/>
      </dsp:nvSpPr>
      <dsp:spPr>
        <a:xfrm>
          <a:off x="6766286" y="1322691"/>
          <a:ext cx="1907772"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Retrofit</a:t>
          </a:r>
        </a:p>
      </dsp:txBody>
      <dsp:txXfrm>
        <a:off x="6785647" y="1342052"/>
        <a:ext cx="1869050" cy="622312"/>
      </dsp:txXfrm>
    </dsp:sp>
    <dsp:sp modelId="{52B3357A-9670-394C-A1DC-81D052E1ABD5}">
      <dsp:nvSpPr>
        <dsp:cNvPr id="0" name=""/>
        <dsp:cNvSpPr/>
      </dsp:nvSpPr>
      <dsp:spPr>
        <a:xfrm rot="17692822">
          <a:off x="8310000" y="1073693"/>
          <a:ext cx="1256944" cy="18746"/>
        </a:xfrm>
        <a:custGeom>
          <a:avLst/>
          <a:gdLst/>
          <a:ahLst/>
          <a:cxnLst/>
          <a:rect l="0" t="0" r="0" b="0"/>
          <a:pathLst>
            <a:path>
              <a:moveTo>
                <a:pt x="0" y="9373"/>
              </a:moveTo>
              <a:lnTo>
                <a:pt x="1256944"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907049" y="1051643"/>
        <a:ext cx="62847" cy="62847"/>
      </dsp:txXfrm>
    </dsp:sp>
    <dsp:sp modelId="{F9D297E9-5FB7-8640-A963-62AF3B2BFA29}">
      <dsp:nvSpPr>
        <dsp:cNvPr id="0" name=""/>
        <dsp:cNvSpPr/>
      </dsp:nvSpPr>
      <dsp:spPr>
        <a:xfrm>
          <a:off x="9202886" y="182406"/>
          <a:ext cx="1447758"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State/Local Funding</a:t>
          </a:r>
        </a:p>
      </dsp:txBody>
      <dsp:txXfrm>
        <a:off x="9222247" y="201767"/>
        <a:ext cx="1409036" cy="622312"/>
      </dsp:txXfrm>
    </dsp:sp>
    <dsp:sp modelId="{01A1B7EA-5C1D-3B41-8645-A3266CB1137D}">
      <dsp:nvSpPr>
        <dsp:cNvPr id="0" name=""/>
        <dsp:cNvSpPr/>
      </dsp:nvSpPr>
      <dsp:spPr>
        <a:xfrm rot="19457599">
          <a:off x="8612846" y="1453788"/>
          <a:ext cx="651253" cy="18746"/>
        </a:xfrm>
        <a:custGeom>
          <a:avLst/>
          <a:gdLst/>
          <a:ahLst/>
          <a:cxnLst/>
          <a:rect l="0" t="0" r="0" b="0"/>
          <a:pathLst>
            <a:path>
              <a:moveTo>
                <a:pt x="0" y="9373"/>
              </a:moveTo>
              <a:lnTo>
                <a:pt x="651253"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922191" y="1446880"/>
        <a:ext cx="32562" cy="32562"/>
      </dsp:txXfrm>
    </dsp:sp>
    <dsp:sp modelId="{0844B934-17A6-C84E-9229-55AFD9539225}">
      <dsp:nvSpPr>
        <dsp:cNvPr id="0" name=""/>
        <dsp:cNvSpPr/>
      </dsp:nvSpPr>
      <dsp:spPr>
        <a:xfrm>
          <a:off x="9202886" y="942596"/>
          <a:ext cx="1498288"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DOE Rebates (if applicable)</a:t>
          </a:r>
        </a:p>
      </dsp:txBody>
      <dsp:txXfrm>
        <a:off x="9222247" y="961957"/>
        <a:ext cx="1459566" cy="622312"/>
      </dsp:txXfrm>
    </dsp:sp>
    <dsp:sp modelId="{38DFB46B-005E-490B-AD64-06CD558AF9D6}">
      <dsp:nvSpPr>
        <dsp:cNvPr id="0" name=""/>
        <dsp:cNvSpPr/>
      </dsp:nvSpPr>
      <dsp:spPr>
        <a:xfrm rot="2142401">
          <a:off x="8612846" y="1833883"/>
          <a:ext cx="651253" cy="18746"/>
        </a:xfrm>
        <a:custGeom>
          <a:avLst/>
          <a:gdLst/>
          <a:ahLst/>
          <a:cxnLst/>
          <a:rect l="0" t="0" r="0" b="0"/>
          <a:pathLst>
            <a:path>
              <a:moveTo>
                <a:pt x="0" y="9373"/>
              </a:moveTo>
              <a:lnTo>
                <a:pt x="651253"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8922191" y="1826975"/>
        <a:ext cx="32562" cy="32562"/>
      </dsp:txXfrm>
    </dsp:sp>
    <dsp:sp modelId="{1D4C3B5A-AB6B-40A9-AB84-C7FDE55FB375}">
      <dsp:nvSpPr>
        <dsp:cNvPr id="0" name=""/>
        <dsp:cNvSpPr/>
      </dsp:nvSpPr>
      <dsp:spPr>
        <a:xfrm>
          <a:off x="9202886" y="1702786"/>
          <a:ext cx="1484935"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EPA GGRF (if applicable)</a:t>
          </a:r>
        </a:p>
      </dsp:txBody>
      <dsp:txXfrm>
        <a:off x="9222247" y="1722147"/>
        <a:ext cx="1446213" cy="622312"/>
      </dsp:txXfrm>
    </dsp:sp>
    <dsp:sp modelId="{5DC08E0B-8925-E04E-AB3C-6FA6E764A261}">
      <dsp:nvSpPr>
        <dsp:cNvPr id="0" name=""/>
        <dsp:cNvSpPr/>
      </dsp:nvSpPr>
      <dsp:spPr>
        <a:xfrm rot="3907178">
          <a:off x="8310000" y="2213978"/>
          <a:ext cx="1256944" cy="18746"/>
        </a:xfrm>
        <a:custGeom>
          <a:avLst/>
          <a:gdLst/>
          <a:ahLst/>
          <a:cxnLst/>
          <a:rect l="0" t="0" r="0" b="0"/>
          <a:pathLst>
            <a:path>
              <a:moveTo>
                <a:pt x="0" y="9373"/>
              </a:moveTo>
              <a:lnTo>
                <a:pt x="1256944"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907049" y="2191927"/>
        <a:ext cx="62847" cy="62847"/>
      </dsp:txXfrm>
    </dsp:sp>
    <dsp:sp modelId="{89DD9FC1-EF9B-E540-ABC6-98EB2065605C}">
      <dsp:nvSpPr>
        <dsp:cNvPr id="0" name=""/>
        <dsp:cNvSpPr/>
      </dsp:nvSpPr>
      <dsp:spPr>
        <a:xfrm>
          <a:off x="9202886" y="2462976"/>
          <a:ext cx="1561430"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Treasury Tax Credits</a:t>
          </a:r>
        </a:p>
      </dsp:txBody>
      <dsp:txXfrm>
        <a:off x="9222247" y="2482337"/>
        <a:ext cx="1522708" cy="622312"/>
      </dsp:txXfrm>
    </dsp:sp>
    <dsp:sp modelId="{0347F50A-0817-DB43-B4B9-A80E18F7E4A3}">
      <dsp:nvSpPr>
        <dsp:cNvPr id="0" name=""/>
        <dsp:cNvSpPr/>
      </dsp:nvSpPr>
      <dsp:spPr>
        <a:xfrm rot="4209563">
          <a:off x="5722820" y="3951788"/>
          <a:ext cx="1558103" cy="18746"/>
        </a:xfrm>
        <a:custGeom>
          <a:avLst/>
          <a:gdLst/>
          <a:ahLst/>
          <a:cxnLst/>
          <a:rect l="0" t="0" r="0" b="0"/>
          <a:pathLst>
            <a:path>
              <a:moveTo>
                <a:pt x="0" y="9373"/>
              </a:moveTo>
              <a:lnTo>
                <a:pt x="1558103"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6462919" y="3922208"/>
        <a:ext cx="77905" cy="77905"/>
      </dsp:txXfrm>
    </dsp:sp>
    <dsp:sp modelId="{7B9BC805-57DC-3848-BF3B-1AE3AF4A7940}">
      <dsp:nvSpPr>
        <dsp:cNvPr id="0" name=""/>
        <dsp:cNvSpPr/>
      </dsp:nvSpPr>
      <dsp:spPr>
        <a:xfrm>
          <a:off x="6766286" y="4253921"/>
          <a:ext cx="1869961" cy="880095"/>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New Construction</a:t>
          </a:r>
        </a:p>
      </dsp:txBody>
      <dsp:txXfrm>
        <a:off x="6792063" y="4279698"/>
        <a:ext cx="1818407" cy="828541"/>
      </dsp:txXfrm>
    </dsp:sp>
    <dsp:sp modelId="{33E9BAEF-0239-8D40-93D2-66B80307984E}">
      <dsp:nvSpPr>
        <dsp:cNvPr id="0" name=""/>
        <dsp:cNvSpPr/>
      </dsp:nvSpPr>
      <dsp:spPr>
        <a:xfrm rot="17692822">
          <a:off x="8272189" y="4114453"/>
          <a:ext cx="1256944" cy="18746"/>
        </a:xfrm>
        <a:custGeom>
          <a:avLst/>
          <a:gdLst/>
          <a:ahLst/>
          <a:cxnLst/>
          <a:rect l="0" t="0" r="0" b="0"/>
          <a:pathLst>
            <a:path>
              <a:moveTo>
                <a:pt x="0" y="9373"/>
              </a:moveTo>
              <a:lnTo>
                <a:pt x="1256944"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869238" y="4092402"/>
        <a:ext cx="62847" cy="62847"/>
      </dsp:txXfrm>
    </dsp:sp>
    <dsp:sp modelId="{5D0DA9A0-E7BF-C347-98E5-9BC6B7F75C62}">
      <dsp:nvSpPr>
        <dsp:cNvPr id="0" name=""/>
        <dsp:cNvSpPr/>
      </dsp:nvSpPr>
      <dsp:spPr>
        <a:xfrm>
          <a:off x="9165075" y="3223166"/>
          <a:ext cx="1581710"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State/Local Funding</a:t>
          </a:r>
        </a:p>
      </dsp:txBody>
      <dsp:txXfrm>
        <a:off x="9184436" y="3242527"/>
        <a:ext cx="1542988" cy="622312"/>
      </dsp:txXfrm>
    </dsp:sp>
    <dsp:sp modelId="{C168E457-B571-B341-A67A-F083D4595A17}">
      <dsp:nvSpPr>
        <dsp:cNvPr id="0" name=""/>
        <dsp:cNvSpPr/>
      </dsp:nvSpPr>
      <dsp:spPr>
        <a:xfrm rot="19457599">
          <a:off x="8575035" y="4494548"/>
          <a:ext cx="651253" cy="18746"/>
        </a:xfrm>
        <a:custGeom>
          <a:avLst/>
          <a:gdLst/>
          <a:ahLst/>
          <a:cxnLst/>
          <a:rect l="0" t="0" r="0" b="0"/>
          <a:pathLst>
            <a:path>
              <a:moveTo>
                <a:pt x="0" y="9373"/>
              </a:moveTo>
              <a:lnTo>
                <a:pt x="651253"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884380" y="4487640"/>
        <a:ext cx="32562" cy="32562"/>
      </dsp:txXfrm>
    </dsp:sp>
    <dsp:sp modelId="{0716B576-CA87-A344-8250-61DADE348FF8}">
      <dsp:nvSpPr>
        <dsp:cNvPr id="0" name=""/>
        <dsp:cNvSpPr/>
      </dsp:nvSpPr>
      <dsp:spPr>
        <a:xfrm>
          <a:off x="9165075" y="3983356"/>
          <a:ext cx="1531961"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DOE Rebates (if applicable)</a:t>
          </a:r>
        </a:p>
      </dsp:txBody>
      <dsp:txXfrm>
        <a:off x="9184436" y="4002717"/>
        <a:ext cx="1493239" cy="622312"/>
      </dsp:txXfrm>
    </dsp:sp>
    <dsp:sp modelId="{CE891527-8C2A-43F7-97C1-8034B8E89EE2}">
      <dsp:nvSpPr>
        <dsp:cNvPr id="0" name=""/>
        <dsp:cNvSpPr/>
      </dsp:nvSpPr>
      <dsp:spPr>
        <a:xfrm rot="2142401">
          <a:off x="8575035" y="4874643"/>
          <a:ext cx="651253" cy="18746"/>
        </a:xfrm>
        <a:custGeom>
          <a:avLst/>
          <a:gdLst/>
          <a:ahLst/>
          <a:cxnLst/>
          <a:rect l="0" t="0" r="0" b="0"/>
          <a:pathLst>
            <a:path>
              <a:moveTo>
                <a:pt x="0" y="9373"/>
              </a:moveTo>
              <a:lnTo>
                <a:pt x="651253"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8884380" y="4867735"/>
        <a:ext cx="32562" cy="32562"/>
      </dsp:txXfrm>
    </dsp:sp>
    <dsp:sp modelId="{89D5FE73-DA11-47B4-8E4F-95BBDD68141D}">
      <dsp:nvSpPr>
        <dsp:cNvPr id="0" name=""/>
        <dsp:cNvSpPr/>
      </dsp:nvSpPr>
      <dsp:spPr>
        <a:xfrm>
          <a:off x="9165075" y="4743546"/>
          <a:ext cx="1590132"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EPA GGRF (if applicable)</a:t>
          </a:r>
        </a:p>
      </dsp:txBody>
      <dsp:txXfrm>
        <a:off x="9184436" y="4762907"/>
        <a:ext cx="1551410" cy="622312"/>
      </dsp:txXfrm>
    </dsp:sp>
    <dsp:sp modelId="{07FE8BB9-F6FB-8A43-B6EC-2B0922B7F5F6}">
      <dsp:nvSpPr>
        <dsp:cNvPr id="0" name=""/>
        <dsp:cNvSpPr/>
      </dsp:nvSpPr>
      <dsp:spPr>
        <a:xfrm rot="3907178">
          <a:off x="8272189" y="5254738"/>
          <a:ext cx="1256944" cy="18746"/>
        </a:xfrm>
        <a:custGeom>
          <a:avLst/>
          <a:gdLst/>
          <a:ahLst/>
          <a:cxnLst/>
          <a:rect l="0" t="0" r="0" b="0"/>
          <a:pathLst>
            <a:path>
              <a:moveTo>
                <a:pt x="0" y="9373"/>
              </a:moveTo>
              <a:lnTo>
                <a:pt x="1256944" y="9373"/>
              </a:lnTo>
            </a:path>
          </a:pathLst>
        </a:custGeom>
        <a:noFill/>
        <a:ln w="1905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311150">
            <a:lnSpc>
              <a:spcPct val="90000"/>
            </a:lnSpc>
            <a:spcBef>
              <a:spcPct val="0"/>
            </a:spcBef>
            <a:spcAft>
              <a:spcPct val="35000"/>
            </a:spcAft>
            <a:buNone/>
          </a:pPr>
          <a:endParaRPr lang="en-US" sz="700" kern="1200"/>
        </a:p>
      </dsp:txBody>
      <dsp:txXfrm>
        <a:off x="8869238" y="5232687"/>
        <a:ext cx="62847" cy="62847"/>
      </dsp:txXfrm>
    </dsp:sp>
    <dsp:sp modelId="{8EFE9F08-E783-1740-8FDD-8DDF1A70502D}">
      <dsp:nvSpPr>
        <dsp:cNvPr id="0" name=""/>
        <dsp:cNvSpPr/>
      </dsp:nvSpPr>
      <dsp:spPr>
        <a:xfrm>
          <a:off x="9165075" y="5503736"/>
          <a:ext cx="1600827" cy="661034"/>
        </a:xfrm>
        <a:prstGeom prst="roundRect">
          <a:avLst>
            <a:gd name="adj" fmla="val 10000"/>
          </a:avLst>
        </a:prstGeom>
        <a:solidFill>
          <a:schemeClr val="accent3">
            <a:tint val="70000"/>
            <a:hueOff val="0"/>
            <a:satOff val="0"/>
            <a:lumOff val="0"/>
            <a:alphaOff val="0"/>
          </a:schemeClr>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en-US" sz="1800" kern="1200" dirty="0"/>
            <a:t>Treasury Tax Credits</a:t>
          </a:r>
        </a:p>
      </dsp:txBody>
      <dsp:txXfrm>
        <a:off x="9184436" y="5523097"/>
        <a:ext cx="1562105" cy="622312"/>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42BF28-49DE-664A-93C8-8F2871CC4385}">
      <dsp:nvSpPr>
        <dsp:cNvPr id="0" name=""/>
        <dsp:cNvSpPr/>
      </dsp:nvSpPr>
      <dsp:spPr>
        <a:xfrm>
          <a:off x="2931" y="227751"/>
          <a:ext cx="1603472" cy="801736"/>
        </a:xfrm>
        <a:prstGeom prst="roundRect">
          <a:avLst>
            <a:gd name="adj" fmla="val 10000"/>
          </a:avLst>
        </a:prstGeom>
        <a:solidFill>
          <a:srgbClr val="006EAA"/>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en-US" sz="2100" kern="1200"/>
            <a:t>Borrowers</a:t>
          </a:r>
        </a:p>
      </dsp:txBody>
      <dsp:txXfrm>
        <a:off x="26413" y="251233"/>
        <a:ext cx="1556508" cy="754772"/>
      </dsp:txXfrm>
    </dsp:sp>
    <dsp:sp modelId="{73066ED0-4FD2-3E43-AA13-C78FC338529F}">
      <dsp:nvSpPr>
        <dsp:cNvPr id="0" name=""/>
        <dsp:cNvSpPr/>
      </dsp:nvSpPr>
      <dsp:spPr>
        <a:xfrm>
          <a:off x="1606403" y="571227"/>
          <a:ext cx="641388" cy="114785"/>
        </a:xfrm>
        <a:custGeom>
          <a:avLst/>
          <a:gdLst/>
          <a:ahLst/>
          <a:cxnLst/>
          <a:rect l="0" t="0" r="0" b="0"/>
          <a:pathLst>
            <a:path>
              <a:moveTo>
                <a:pt x="0" y="57392"/>
              </a:moveTo>
              <a:lnTo>
                <a:pt x="641388" y="57392"/>
              </a:lnTo>
            </a:path>
          </a:pathLst>
        </a:custGeom>
        <a:noFill/>
        <a:ln w="19050" cap="flat" cmpd="sng" algn="ctr">
          <a:solidFill>
            <a:schemeClr val="accent4">
              <a:tint val="99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txBody>
        <a:bodyPr spcFirstLastPara="0" vert="horz" wrap="square" lIns="12700" tIns="0" rIns="12700" bIns="0" numCol="1" spcCol="1270" anchor="ctr" anchorCtr="0">
          <a:noAutofit/>
        </a:bodyPr>
        <a:lstStyle/>
        <a:p>
          <a:pPr marL="0" lvl="0" indent="0" algn="ctr" defTabSz="222250">
            <a:lnSpc>
              <a:spcPct val="90000"/>
            </a:lnSpc>
            <a:spcBef>
              <a:spcPct val="0"/>
            </a:spcBef>
            <a:spcAft>
              <a:spcPct val="35000"/>
            </a:spcAft>
            <a:buNone/>
          </a:pPr>
          <a:endParaRPr lang="en-US" sz="500" kern="1200"/>
        </a:p>
      </dsp:txBody>
      <dsp:txXfrm>
        <a:off x="1911063" y="612585"/>
        <a:ext cx="32069" cy="32069"/>
      </dsp:txXfrm>
    </dsp:sp>
    <dsp:sp modelId="{F6E9C72D-F4F3-774C-939C-3F50B8D0A53D}">
      <dsp:nvSpPr>
        <dsp:cNvPr id="0" name=""/>
        <dsp:cNvSpPr/>
      </dsp:nvSpPr>
      <dsp:spPr>
        <a:xfrm>
          <a:off x="2247792" y="227751"/>
          <a:ext cx="1603472" cy="801736"/>
        </a:xfrm>
        <a:prstGeom prst="roundRect">
          <a:avLst>
            <a:gd name="adj" fmla="val 10000"/>
          </a:avLst>
        </a:prstGeom>
        <a:solidFill>
          <a:srgbClr val="45B2E3"/>
        </a:solidFill>
        <a:ln w="1905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en-US" sz="2100" kern="1200" dirty="0"/>
            <a:t>High Capacity Borrower</a:t>
          </a:r>
        </a:p>
      </dsp:txBody>
      <dsp:txXfrm>
        <a:off x="2271274" y="251233"/>
        <a:ext cx="1556508" cy="754772"/>
      </dsp:txXfrm>
    </dsp:sp>
  </dsp:spTree>
</dsp:drawing>
</file>

<file path=xl/diagrams/layout1.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hierarchy2">
  <dgm:title val=""/>
  <dgm:desc val=""/>
  <dgm:catLst>
    <dgm:cat type="hierarchy" pri="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1" destId="2" srcOrd="0" destOrd="0"/>
        <dgm:cxn modelId="6" srcId="1" destId="3" srcOrd="1" destOrd="0"/>
        <dgm:cxn modelId="23" srcId="2" destId="21" srcOrd="0" destOrd="0"/>
        <dgm:cxn modelId="24" srcId="2" destId="22" srcOrd="1" destOrd="0"/>
        <dgm:cxn modelId="33" srcId="3" destId="31" srcOrd="0" destOrd="0"/>
      </dgm:cxnLst>
      <dgm:bg/>
      <dgm:whole/>
    </dgm:dataModel>
  </dgm:sampData>
  <dgm:styleData>
    <dgm:dataModel>
      <dgm:ptLst>
        <dgm:pt modelId="0" type="doc"/>
        <dgm:pt modelId="1"/>
        <dgm:pt modelId="11"/>
        <dgm:pt modelId="12"/>
      </dgm:ptLst>
      <dgm:cxnLst>
        <dgm:cxn modelId="2" srcId="0" destId="1" srcOrd="0" destOrd="0"/>
        <dgm:cxn modelId="13" srcId="1" destId="11" srcOrd="0" destOrd="0"/>
        <dgm:cxn modelId="14" srcId="1" destId="12" srcOrd="1" destOrd="0"/>
      </dgm:cxnLst>
      <dgm:bg/>
      <dgm:whole/>
    </dgm:dataModel>
  </dgm:styleData>
  <dgm:clrData>
    <dgm:dataModel>
      <dgm:ptLst>
        <dgm:pt modelId="0" type="doc"/>
        <dgm:pt modelId="1"/>
        <dgm:pt modelId="2"/>
        <dgm:pt modelId="21"/>
        <dgm:pt modelId="211"/>
        <dgm:pt modelId="3"/>
        <dgm:pt modelId="31"/>
        <dgm:pt modelId="311"/>
      </dgm:ptLst>
      <dgm:cxnLst>
        <dgm:cxn modelId="4" srcId="0" destId="1" srcOrd="0" destOrd="0"/>
        <dgm:cxn modelId="5" srcId="1" destId="2" srcOrd="0" destOrd="0"/>
        <dgm:cxn modelId="6" srcId="1" destId="3" srcOrd="1" destOrd="0"/>
        <dgm:cxn modelId="23" srcId="2" destId="21" srcOrd="0" destOrd="0"/>
        <dgm:cxn modelId="24" srcId="21" destId="211" srcOrd="0" destOrd="0"/>
        <dgm:cxn modelId="33" srcId="3" destId="31" srcOrd="0" destOrd="0"/>
        <dgm:cxn modelId="34" srcId="31" destId="311" srcOrd="0" destOrd="0"/>
      </dgm:cxnLst>
      <dgm:bg/>
      <dgm:whole/>
    </dgm:dataModel>
  </dgm:clrData>
  <dgm:layoutNode name="diagram">
    <dgm:varLst>
      <dgm:chPref val="1"/>
      <dgm:dir/>
      <dgm:animOne val="branch"/>
      <dgm:animLvl val="lvl"/>
      <dgm:resizeHandles val="exact"/>
    </dgm:varLst>
    <dgm:choose name="Name0">
      <dgm:if name="Name1" func="var" arg="dir" op="equ" val="norm">
        <dgm:alg type="hierChild">
          <dgm:param type="linDir" val="fromT"/>
          <dgm:param type="chAlign" val="l"/>
        </dgm:alg>
      </dgm:if>
      <dgm:else name="Name2">
        <dgm:alg type="hierChild">
          <dgm:param type="linDir" val="fromT"/>
          <dgm:param type="chAlign" val="r"/>
        </dgm:alg>
      </dgm:else>
    </dgm:choose>
    <dgm:shape xmlns:r="http://schemas.openxmlformats.org/officeDocument/2006/relationships" r:blip="">
      <dgm:adjLst/>
    </dgm:shape>
    <dgm:presOf/>
    <dgm:constrLst>
      <dgm:constr type="h" for="des" ptType="node" refType="h"/>
      <dgm:constr type="w" for="des" ptType="node" refType="h" refFor="des" refPtType="node" fact="2"/>
      <dgm:constr type="sibSp" refType="h" refFor="des" refPtType="node" op="equ" fact="0.15"/>
      <dgm:constr type="sibSp" for="des" forName="level2hierChild" refType="h" refFor="des" refPtType="node" op="equ" fact="0.15"/>
      <dgm:constr type="sibSp" for="des" forName="level3hierChild" refType="h" refFor="des" refPtType="node" op="equ" fact="0.15"/>
      <dgm:constr type="sp" for="des" forName="root1" refType="w" refFor="des" refPtType="node" fact="0.4"/>
      <dgm:constr type="sp" for="des" forName="root2" refType="sp" refFor="des" refForName="root1" op="equ"/>
      <dgm:constr type="primFontSz" for="des" ptType="node" op="equ" val="65"/>
      <dgm:constr type="primFontSz" for="des" forName="connTx" op="equ" val="55"/>
      <dgm:constr type="primFontSz" for="des" forName="connTx" refType="primFontSz" refFor="des" refPtType="node" op="lte" fact="0.8"/>
    </dgm:constrLst>
    <dgm:ruleLst/>
    <dgm:forEach name="Name3" axis="ch">
      <dgm:forEach name="Name4" axis="self" ptType="node">
        <dgm:layoutNode name="root1">
          <dgm:choose name="Name5">
            <dgm:if name="Name6" func="var" arg="dir" op="equ" val="norm">
              <dgm:alg type="hierRoot">
                <dgm:param type="hierAlign" val="lCtrCh"/>
              </dgm:alg>
            </dgm:if>
            <dgm:else name="Name7">
              <dgm:alg type="hierRoot">
                <dgm:param type="hierAlign" val="rCtrCh"/>
              </dgm:alg>
            </dgm:else>
          </dgm:choose>
          <dgm:shape xmlns:r="http://schemas.openxmlformats.org/officeDocument/2006/relationships" r:blip="">
            <dgm:adjLst/>
          </dgm:shape>
          <dgm:presOf/>
          <dgm:constrLst/>
          <dgm:ruleLst/>
          <dgm:layoutNode name="LevelOneTextNode" styleLbl="node0">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2hierChild">
            <dgm:choose name="Name8">
              <dgm:if name="Name9" func="var" arg="dir" op="equ" val="norm">
                <dgm:alg type="hierChild">
                  <dgm:param type="linDir" val="fromT"/>
                  <dgm:param type="chAlign" val="l"/>
                </dgm:alg>
              </dgm:if>
              <dgm:else name="Name10">
                <dgm:alg type="hierChild">
                  <dgm:param type="linDir" val="fromT"/>
                  <dgm:param type="chAlign" val="r"/>
                </dgm:alg>
              </dgm:else>
            </dgm:choose>
            <dgm:shape xmlns:r="http://schemas.openxmlformats.org/officeDocument/2006/relationships" r:blip="">
              <dgm:adjLst/>
            </dgm:shape>
            <dgm:presOf/>
            <dgm:constrLst/>
            <dgm:ruleLst/>
            <dgm:forEach name="repeat" axis="ch">
              <dgm:forEach name="Name11" axis="self" ptType="parTrans" cnt="1">
                <dgm:layoutNode name="conn2-1">
                  <dgm:choose name="Name12">
                    <dgm:if name="Name13" func="var" arg="dir" op="equ" val="norm">
                      <dgm:alg type="conn">
                        <dgm:param type="dim" val="1D"/>
                        <dgm:param type="begPts" val="midR"/>
                        <dgm:param type="endPts" val="midL"/>
                        <dgm:param type="endSty" val="noArr"/>
                      </dgm:alg>
                    </dgm:if>
                    <dgm:else name="Name14">
                      <dgm:alg type="conn">
                        <dgm:param type="dim" val="1D"/>
                        <dgm:param type="begPts" val="midL"/>
                        <dgm:param type="endPts" val="midR"/>
                        <dgm:param type="endSty" val="noArr"/>
                      </dgm:alg>
                    </dgm:else>
                  </dgm:choose>
                  <dgm:shape xmlns:r="http://schemas.openxmlformats.org/officeDocument/2006/relationships" type="conn" r:blip="">
                    <dgm:adjLst/>
                  </dgm:shape>
                  <dgm:presOf axis="self"/>
                  <dgm:constrLst>
                    <dgm:constr type="w" val="1"/>
                    <dgm:constr type="h" val="5"/>
                    <dgm:constr type="connDist"/>
                    <dgm:constr type="begPad"/>
                    <dgm:constr type="endPad"/>
                    <dgm:constr type="userA" for="ch" refType="connDist"/>
                  </dgm:constrLst>
                  <dgm:ruleLst/>
                  <dgm:layoutNode name="connTx">
                    <dgm:alg type="tx">
                      <dgm:param type="autoTxRot" val="grav"/>
                    </dgm:alg>
                    <dgm:shape xmlns:r="http://schemas.openxmlformats.org/officeDocument/2006/relationships" type="rect" r:blip="" hideGeom="1">
                      <dgm:adjLst/>
                    </dgm:shape>
                    <dgm:presOf axis="self"/>
                    <dgm:constrLst>
                      <dgm:constr type="userA"/>
                      <dgm:constr type="w" refType="userA" fact="0.05"/>
                      <dgm:constr type="h" refType="userA" fact="0.05"/>
                      <dgm:constr type="lMarg" val="1"/>
                      <dgm:constr type="rMarg" val="1"/>
                      <dgm:constr type="tMarg"/>
                      <dgm:constr type="bMarg"/>
                    </dgm:constrLst>
                    <dgm:ruleLst>
                      <dgm:rule type="h" val="NaN" fact="0.25" max="NaN"/>
                      <dgm:rule type="w" val="NaN" fact="0.8" max="NaN"/>
                      <dgm:rule type="primFontSz" val="5" fact="NaN" max="NaN"/>
                    </dgm:ruleLst>
                  </dgm:layoutNode>
                </dgm:layoutNode>
              </dgm:forEach>
              <dgm:forEach name="Name15" axis="self" ptType="node">
                <dgm:layoutNode name="root2">
                  <dgm:choose name="Name16">
                    <dgm:if name="Name17" func="var" arg="dir" op="equ" val="norm">
                      <dgm:alg type="hierRoot">
                        <dgm:param type="hierAlign" val="lCtrCh"/>
                      </dgm:alg>
                    </dgm:if>
                    <dgm:else name="Name18">
                      <dgm:alg type="hierRoot">
                        <dgm:param type="hierAlign" val="rCtrCh"/>
                      </dgm:alg>
                    </dgm:else>
                  </dgm:choose>
                  <dgm:shape xmlns:r="http://schemas.openxmlformats.org/officeDocument/2006/relationships" r:blip="">
                    <dgm:adjLst/>
                  </dgm:shape>
                  <dgm:presOf/>
                  <dgm:constrLst/>
                  <dgm:ruleLst/>
                  <dgm:layoutNode name="LevelTwoTextNode">
                    <dgm:varLst>
                      <dgm:chPref val="3"/>
                    </dgm:varLst>
                    <dgm:alg type="tx"/>
                    <dgm:shape xmlns:r="http://schemas.openxmlformats.org/officeDocument/2006/relationships" type="roundRect" r:blip="">
                      <dgm:adjLst>
                        <dgm:adj idx="1" val="0.1"/>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level3hierChild">
                    <dgm:choose name="Name19">
                      <dgm:if name="Name20" func="var" arg="dir" op="equ" val="norm">
                        <dgm:alg type="hierChild">
                          <dgm:param type="linDir" val="fromT"/>
                          <dgm:param type="chAlign" val="l"/>
                        </dgm:alg>
                      </dgm:if>
                      <dgm:else name="Name21">
                        <dgm:alg type="hierChild">
                          <dgm:param type="linDir" val="fromT"/>
                          <dgm:param type="chAlign" val="r"/>
                        </dgm:alg>
                      </dgm:else>
                    </dgm:choose>
                    <dgm:shape xmlns:r="http://schemas.openxmlformats.org/officeDocument/2006/relationships" r:blip="">
                      <dgm:adjLst/>
                    </dgm:shape>
                    <dgm:presOf/>
                    <dgm:constrLst/>
                    <dgm:ruleLst/>
                    <dgm:forEach name="Name22" ref="repeat"/>
                  </dgm:layoutNode>
                </dgm:layoutNode>
              </dgm:forEach>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image" Target="../media/image3.png"/><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image" Target="../media/image2.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image" Target="../media/image1.png"/><Relationship Id="rId5" Type="http://schemas.microsoft.com/office/2007/relationships/diagramDrawing" Target="../diagrams/drawing1.xml"/><Relationship Id="rId10" Type="http://schemas.microsoft.com/office/2007/relationships/diagramDrawing" Target="../diagrams/drawing2.xml"/><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38099</xdr:colOff>
      <xdr:row>21</xdr:row>
      <xdr:rowOff>113009</xdr:rowOff>
    </xdr:from>
    <xdr:to>
      <xdr:col>23</xdr:col>
      <xdr:colOff>40247</xdr:colOff>
      <xdr:row>36</xdr:row>
      <xdr:rowOff>160987</xdr:rowOff>
    </xdr:to>
    <xdr:graphicFrame macro="">
      <xdr:nvGraphicFramePr>
        <xdr:cNvPr id="2" name="Diagram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342900</xdr:colOff>
      <xdr:row>17</xdr:row>
      <xdr:rowOff>76200</xdr:rowOff>
    </xdr:from>
    <xdr:to>
      <xdr:col>13</xdr:col>
      <xdr:colOff>501396</xdr:colOff>
      <xdr:row>19</xdr:row>
      <xdr:rowOff>406340</xdr:rowOff>
    </xdr:to>
    <xdr:graphicFrame macro="">
      <xdr:nvGraphicFramePr>
        <xdr:cNvPr id="3" name="Diagram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2</xdr:col>
      <xdr:colOff>2047875</xdr:colOff>
      <xdr:row>4</xdr:row>
      <xdr:rowOff>38100</xdr:rowOff>
    </xdr:from>
    <xdr:to>
      <xdr:col>3</xdr:col>
      <xdr:colOff>742950</xdr:colOff>
      <xdr:row>6</xdr:row>
      <xdr:rowOff>285751</xdr:rowOff>
    </xdr:to>
    <xdr:pic>
      <xdr:nvPicPr>
        <xdr:cNvPr id="5" name="Picture 4">
          <a:extLst>
            <a:ext uri="{FF2B5EF4-FFF2-40B4-BE49-F238E27FC236}">
              <a16:creationId xmlns:a16="http://schemas.microsoft.com/office/drawing/2014/main" id="{00000000-0008-0000-0000-000005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09900" y="762000"/>
          <a:ext cx="1971675" cy="1009650"/>
        </a:xfrm>
        <a:prstGeom prst="rect">
          <a:avLst/>
        </a:prstGeom>
      </xdr:spPr>
    </xdr:pic>
    <xdr:clientData/>
  </xdr:twoCellAnchor>
  <xdr:twoCellAnchor editAs="oneCell">
    <xdr:from>
      <xdr:col>1</xdr:col>
      <xdr:colOff>57150</xdr:colOff>
      <xdr:row>4</xdr:row>
      <xdr:rowOff>228600</xdr:rowOff>
    </xdr:from>
    <xdr:to>
      <xdr:col>2</xdr:col>
      <xdr:colOff>1724025</xdr:colOff>
      <xdr:row>6</xdr:row>
      <xdr:rowOff>180976</xdr:rowOff>
    </xdr:to>
    <xdr:pic>
      <xdr:nvPicPr>
        <xdr:cNvPr id="6" name="Picture 5">
          <a:extLst>
            <a:ext uri="{FF2B5EF4-FFF2-40B4-BE49-F238E27FC236}">
              <a16:creationId xmlns:a16="http://schemas.microsoft.com/office/drawing/2014/main" id="{00000000-0008-0000-0000-000006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09575" y="952500"/>
          <a:ext cx="2276475" cy="714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257175</xdr:colOff>
      <xdr:row>4</xdr:row>
      <xdr:rowOff>209550</xdr:rowOff>
    </xdr:from>
    <xdr:to>
      <xdr:col>5</xdr:col>
      <xdr:colOff>1924050</xdr:colOff>
      <xdr:row>6</xdr:row>
      <xdr:rowOff>133351</xdr:rowOff>
    </xdr:to>
    <xdr:pic>
      <xdr:nvPicPr>
        <xdr:cNvPr id="4" name="Picture 3">
          <a:extLst>
            <a:ext uri="{FF2B5EF4-FFF2-40B4-BE49-F238E27FC236}">
              <a16:creationId xmlns:a16="http://schemas.microsoft.com/office/drawing/2014/main" id="{00000000-0008-0000-0000-000004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13"/>
        <a:stretch>
          <a:fillRect/>
        </a:stretch>
      </xdr:blipFill>
      <xdr:spPr>
        <a:xfrm>
          <a:off x="5286375" y="933450"/>
          <a:ext cx="3038475"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63500</xdr:colOff>
          <xdr:row>14</xdr:row>
          <xdr:rowOff>25400</xdr:rowOff>
        </xdr:from>
        <xdr:to>
          <xdr:col>1</xdr:col>
          <xdr:colOff>317500</xdr:colOff>
          <xdr:row>14</xdr:row>
          <xdr:rowOff>241300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47796</xdr:colOff>
      <xdr:row>4</xdr:row>
      <xdr:rowOff>88765</xdr:rowOff>
    </xdr:from>
    <xdr:to>
      <xdr:col>5</xdr:col>
      <xdr:colOff>560738</xdr:colOff>
      <xdr:row>9</xdr:row>
      <xdr:rowOff>148773</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471129" y="1099303"/>
          <a:ext cx="8911329" cy="1015922"/>
          <a:chOff x="430162" y="853496"/>
          <a:chExt cx="8201221" cy="1015922"/>
        </a:xfrm>
      </xdr:grpSpPr>
      <xdr:pic>
        <xdr:nvPicPr>
          <xdr:cNvPr id="2" name="Picture 1">
            <a:extLst>
              <a:ext uri="{FF2B5EF4-FFF2-40B4-BE49-F238E27FC236}">
                <a16:creationId xmlns:a16="http://schemas.microsoft.com/office/drawing/2014/main" id="{00000000-0008-0000-0100-000002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3" name="Picture 2">
            <a:extLst>
              <a:ext uri="{FF2B5EF4-FFF2-40B4-BE49-F238E27FC236}">
                <a16:creationId xmlns:a16="http://schemas.microsoft.com/office/drawing/2014/main" id="{00000000-0008-0000-0100-000003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3">
            <a:extLst>
              <a:ext uri="{FF2B5EF4-FFF2-40B4-BE49-F238E27FC236}">
                <a16:creationId xmlns:a16="http://schemas.microsoft.com/office/drawing/2014/main" id="{00000000-0008-0000-0100-000004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92927</xdr:colOff>
      <xdr:row>5</xdr:row>
      <xdr:rowOff>61952</xdr:rowOff>
    </xdr:from>
    <xdr:to>
      <xdr:col>3</xdr:col>
      <xdr:colOff>805794</xdr:colOff>
      <xdr:row>11</xdr:row>
      <xdr:rowOff>9215</xdr:rowOff>
    </xdr:to>
    <xdr:grpSp>
      <xdr:nvGrpSpPr>
        <xdr:cNvPr id="6" name="Group 5">
          <a:extLst>
            <a:ext uri="{FF2B5EF4-FFF2-40B4-BE49-F238E27FC236}">
              <a16:creationId xmlns:a16="http://schemas.microsoft.com/office/drawing/2014/main" id="{00000000-0008-0000-0200-000006000000}"/>
            </a:ext>
          </a:extLst>
        </xdr:cNvPr>
        <xdr:cNvGrpSpPr/>
      </xdr:nvGrpSpPr>
      <xdr:grpSpPr>
        <a:xfrm>
          <a:off x="511098" y="1239025"/>
          <a:ext cx="8890428" cy="1062385"/>
          <a:chOff x="430162" y="853496"/>
          <a:chExt cx="8201221" cy="1015922"/>
        </a:xfrm>
      </xdr:grpSpPr>
      <xdr:pic>
        <xdr:nvPicPr>
          <xdr:cNvPr id="7" name="Picture 6">
            <a:extLst>
              <a:ext uri="{FF2B5EF4-FFF2-40B4-BE49-F238E27FC236}">
                <a16:creationId xmlns:a16="http://schemas.microsoft.com/office/drawing/2014/main" id="{00000000-0008-0000-0200-000007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8" name="Picture 7">
            <a:extLst>
              <a:ext uri="{FF2B5EF4-FFF2-40B4-BE49-F238E27FC236}">
                <a16:creationId xmlns:a16="http://schemas.microsoft.com/office/drawing/2014/main" id="{00000000-0008-0000-0200-000008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8">
            <a:extLst>
              <a:ext uri="{FF2B5EF4-FFF2-40B4-BE49-F238E27FC236}">
                <a16:creationId xmlns:a16="http://schemas.microsoft.com/office/drawing/2014/main" id="{00000000-0008-0000-0200-000009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712867</xdr:colOff>
      <xdr:row>10</xdr:row>
      <xdr:rowOff>125373</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418171" y="1177073"/>
          <a:ext cx="8890428" cy="1054641"/>
          <a:chOff x="430162" y="853496"/>
          <a:chExt cx="8201221" cy="1015922"/>
        </a:xfrm>
      </xdr:grpSpPr>
      <xdr:pic>
        <xdr:nvPicPr>
          <xdr:cNvPr id="3" name="Picture 2">
            <a:extLst>
              <a:ext uri="{FF2B5EF4-FFF2-40B4-BE49-F238E27FC236}">
                <a16:creationId xmlns:a16="http://schemas.microsoft.com/office/drawing/2014/main" id="{00000000-0008-0000-0300-000003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00000000-0008-0000-0300-000004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300-000005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1402074</xdr:colOff>
      <xdr:row>10</xdr:row>
      <xdr:rowOff>125373</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418171" y="1177073"/>
          <a:ext cx="8820732" cy="1054641"/>
          <a:chOff x="430162" y="853496"/>
          <a:chExt cx="8201221" cy="1015922"/>
        </a:xfrm>
      </xdr:grpSpPr>
      <xdr:pic>
        <xdr:nvPicPr>
          <xdr:cNvPr id="3" name="Picture 2">
            <a:extLst>
              <a:ext uri="{FF2B5EF4-FFF2-40B4-BE49-F238E27FC236}">
                <a16:creationId xmlns:a16="http://schemas.microsoft.com/office/drawing/2014/main" id="{00000000-0008-0000-0400-000003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00000000-0008-0000-0400-000004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400-000005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1185983</xdr:colOff>
      <xdr:row>10</xdr:row>
      <xdr:rowOff>108779</xdr:rowOff>
    </xdr:to>
    <xdr:grpSp>
      <xdr:nvGrpSpPr>
        <xdr:cNvPr id="2" name="Group 1">
          <a:extLst>
            <a:ext uri="{FF2B5EF4-FFF2-40B4-BE49-F238E27FC236}">
              <a16:creationId xmlns:a16="http://schemas.microsoft.com/office/drawing/2014/main" id="{00000000-0008-0000-0500-000002000000}"/>
            </a:ext>
          </a:extLst>
        </xdr:cNvPr>
        <xdr:cNvGrpSpPr/>
      </xdr:nvGrpSpPr>
      <xdr:grpSpPr>
        <a:xfrm>
          <a:off x="423333" y="1224643"/>
          <a:ext cx="8836221" cy="1091517"/>
          <a:chOff x="430162" y="853496"/>
          <a:chExt cx="8201221" cy="1015922"/>
        </a:xfrm>
      </xdr:grpSpPr>
      <xdr:pic>
        <xdr:nvPicPr>
          <xdr:cNvPr id="3" name="Picture 2">
            <a:extLst>
              <a:ext uri="{FF2B5EF4-FFF2-40B4-BE49-F238E27FC236}">
                <a16:creationId xmlns:a16="http://schemas.microsoft.com/office/drawing/2014/main" id="{00000000-0008-0000-0500-000003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00000000-0008-0000-0500-000004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500-000005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34324</xdr:colOff>
      <xdr:row>4</xdr:row>
      <xdr:rowOff>120135</xdr:rowOff>
    </xdr:from>
    <xdr:to>
      <xdr:col>10</xdr:col>
      <xdr:colOff>117842</xdr:colOff>
      <xdr:row>10</xdr:row>
      <xdr:rowOff>54841</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703648" y="1115540"/>
          <a:ext cx="8922032" cy="1067409"/>
          <a:chOff x="430162" y="853496"/>
          <a:chExt cx="8201221" cy="1015922"/>
        </a:xfrm>
      </xdr:grpSpPr>
      <xdr:pic>
        <xdr:nvPicPr>
          <xdr:cNvPr id="3" name="Picture 2">
            <a:extLst>
              <a:ext uri="{FF2B5EF4-FFF2-40B4-BE49-F238E27FC236}">
                <a16:creationId xmlns:a16="http://schemas.microsoft.com/office/drawing/2014/main" id="{00000000-0008-0000-0600-000003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4" name="Picture 3">
            <a:extLst>
              <a:ext uri="{FF2B5EF4-FFF2-40B4-BE49-F238E27FC236}">
                <a16:creationId xmlns:a16="http://schemas.microsoft.com/office/drawing/2014/main" id="{00000000-0008-0000-0600-000004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0000000-0008-0000-0600-000005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513986</xdr:colOff>
      <xdr:row>26</xdr:row>
      <xdr:rowOff>73708</xdr:rowOff>
    </xdr:from>
    <xdr:to>
      <xdr:col>12</xdr:col>
      <xdr:colOff>313961</xdr:colOff>
      <xdr:row>29</xdr:row>
      <xdr:rowOff>161130</xdr:rowOff>
    </xdr:to>
    <xdr:sp macro="" textlink="">
      <xdr:nvSpPr>
        <xdr:cNvPr id="3" name="Rounded Rectangle 2">
          <a:extLst>
            <a:ext uri="{FF2B5EF4-FFF2-40B4-BE49-F238E27FC236}">
              <a16:creationId xmlns:a16="http://schemas.microsoft.com/office/drawing/2014/main" id="{00000000-0008-0000-0800-000003000000}"/>
            </a:ext>
            <a:ext uri="{147F2762-F138-4A5C-976F-8EAC2B608ADB}">
              <a16:predDERef xmlns:a16="http://schemas.microsoft.com/office/drawing/2014/main" pred="{7B993FCA-C1C6-37DB-2BC6-9E35E382B0E2}"/>
            </a:ext>
          </a:extLst>
        </xdr:cNvPr>
        <xdr:cNvSpPr/>
      </xdr:nvSpPr>
      <xdr:spPr>
        <a:xfrm>
          <a:off x="12261486" y="5374578"/>
          <a:ext cx="5938308" cy="63959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t" anchorCtr="0" forceAA="0" compatLnSpc="1">
          <a:prstTxWarp prst="textNoShape">
            <a:avLst/>
          </a:prstTxWarp>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400" b="0" i="0" u="none" strike="noStrike">
              <a:solidFill>
                <a:schemeClr val="lt1"/>
              </a:solidFill>
              <a:latin typeface="Aptos Narrow" panose="020B0004020202020204" pitchFamily="34" charset="0"/>
            </a:rPr>
            <a:t>Is the project(s) New Construction?</a:t>
          </a:r>
        </a:p>
        <a:p>
          <a:pPr marL="0" indent="0" algn="ctr"/>
          <a:r>
            <a:rPr lang="en-US" sz="1400" b="0" i="0" u="none" strike="noStrike">
              <a:solidFill>
                <a:schemeClr val="lt1"/>
              </a:solidFill>
              <a:latin typeface="Aptos Narrow" panose="020B0004020202020204" pitchFamily="34" charset="0"/>
            </a:rPr>
            <a:t>(Ground up construction of a multifamily building) </a:t>
          </a:r>
        </a:p>
      </xdr:txBody>
    </xdr:sp>
    <xdr:clientData/>
  </xdr:twoCellAnchor>
  <xdr:twoCellAnchor>
    <xdr:from>
      <xdr:col>4</xdr:col>
      <xdr:colOff>441578</xdr:colOff>
      <xdr:row>5</xdr:row>
      <xdr:rowOff>133349</xdr:rowOff>
    </xdr:from>
    <xdr:to>
      <xdr:col>12</xdr:col>
      <xdr:colOff>241905</xdr:colOff>
      <xdr:row>8</xdr:row>
      <xdr:rowOff>110872</xdr:rowOff>
    </xdr:to>
    <xdr:sp macro="" textlink="">
      <xdr:nvSpPr>
        <xdr:cNvPr id="11" name="Rounded Rectangle 10">
          <a:extLst>
            <a:ext uri="{FF2B5EF4-FFF2-40B4-BE49-F238E27FC236}">
              <a16:creationId xmlns:a16="http://schemas.microsoft.com/office/drawing/2014/main" id="{00000000-0008-0000-0800-00000B000000}"/>
            </a:ext>
            <a:ext uri="{147F2762-F138-4A5C-976F-8EAC2B608ADB}">
              <a16:predDERef xmlns:a16="http://schemas.microsoft.com/office/drawing/2014/main" pred="{5BE039BF-1BA5-40DC-AD45-38ED5E5C4CE8}"/>
            </a:ext>
          </a:extLst>
        </xdr:cNvPr>
        <xdr:cNvSpPr/>
      </xdr:nvSpPr>
      <xdr:spPr>
        <a:xfrm>
          <a:off x="12153800" y="1554539"/>
          <a:ext cx="5918502" cy="52180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400" b="0" i="0" u="none" strike="noStrike">
              <a:solidFill>
                <a:schemeClr val="lt1"/>
              </a:solidFill>
              <a:latin typeface="Aptos Narrow" panose="020B0004020202020204" pitchFamily="34" charset="0"/>
            </a:rPr>
            <a:t>Does</a:t>
          </a:r>
          <a:r>
            <a:rPr lang="en-US" sz="1400" b="0" i="0" u="none" strike="noStrike" baseline="0">
              <a:solidFill>
                <a:schemeClr val="lt1"/>
              </a:solidFill>
              <a:latin typeface="Aptos Narrow" panose="020B0004020202020204" pitchFamily="34" charset="0"/>
            </a:rPr>
            <a:t> the p</a:t>
          </a:r>
          <a:r>
            <a:rPr lang="en-US" sz="1400" b="0" i="0" u="none" strike="noStrike">
              <a:solidFill>
                <a:schemeClr val="lt1"/>
              </a:solidFill>
              <a:latin typeface="Aptos Narrow" panose="020B0004020202020204" pitchFamily="34" charset="0"/>
            </a:rPr>
            <a:t>roject meet</a:t>
          </a:r>
          <a:r>
            <a:rPr lang="en-US" sz="1400" b="0" i="0" u="none" strike="noStrike" baseline="0">
              <a:solidFill>
                <a:schemeClr val="lt1"/>
              </a:solidFill>
              <a:latin typeface="Aptos Narrow" panose="020B0004020202020204" pitchFamily="34" charset="0"/>
            </a:rPr>
            <a:t> the</a:t>
          </a:r>
          <a:r>
            <a:rPr lang="en-US" sz="1400" b="0" i="0" u="none" strike="noStrike">
              <a:solidFill>
                <a:schemeClr val="lt1"/>
              </a:solidFill>
              <a:latin typeface="Aptos Narrow" panose="020B0004020202020204" pitchFamily="34" charset="0"/>
            </a:rPr>
            <a:t> Basic Eligibility Criteria? </a:t>
          </a:r>
        </a:p>
        <a:p>
          <a:pPr marL="0" indent="0" algn="ctr"/>
          <a:r>
            <a:rPr lang="en-US" sz="1400" b="1" i="1" u="none" strike="noStrike">
              <a:solidFill>
                <a:schemeClr val="lt1"/>
              </a:solidFill>
              <a:latin typeface="Aptos Narrow" panose="020B0004020202020204" pitchFamily="34" charset="0"/>
            </a:rPr>
            <a:t>See Requirements </a:t>
          </a:r>
        </a:p>
        <a:p>
          <a:pPr marL="0" indent="0" algn="ctr"/>
          <a:endParaRPr lang="en-US" sz="1400" b="0" i="0" u="none" strike="noStrike">
            <a:solidFill>
              <a:schemeClr val="lt1"/>
            </a:solidFill>
            <a:latin typeface="Aptos Narrow" panose="020B0004020202020204" pitchFamily="34" charset="0"/>
          </a:endParaRPr>
        </a:p>
        <a:p>
          <a:pPr marL="0" indent="0" algn="ctr"/>
          <a:r>
            <a:rPr lang="en-US" sz="1400" b="0" i="0" u="none" strike="noStrike">
              <a:solidFill>
                <a:schemeClr val="lt1"/>
              </a:solidFill>
              <a:latin typeface="Aptos Narrow" panose="020B0004020202020204" pitchFamily="34" charset="0"/>
            </a:rPr>
            <a:t> </a:t>
          </a:r>
        </a:p>
      </xdr:txBody>
    </xdr:sp>
    <xdr:clientData/>
  </xdr:twoCellAnchor>
  <xdr:twoCellAnchor>
    <xdr:from>
      <xdr:col>7</xdr:col>
      <xdr:colOff>568786</xdr:colOff>
      <xdr:row>13</xdr:row>
      <xdr:rowOff>130541</xdr:rowOff>
    </xdr:from>
    <xdr:to>
      <xdr:col>9</xdr:col>
      <xdr:colOff>606558</xdr:colOff>
      <xdr:row>15</xdr:row>
      <xdr:rowOff>110233</xdr:rowOff>
    </xdr:to>
    <xdr:sp macro="" textlink="">
      <xdr:nvSpPr>
        <xdr:cNvPr id="4" name="Rounded Rectangle 10">
          <a:extLst>
            <a:ext uri="{FF2B5EF4-FFF2-40B4-BE49-F238E27FC236}">
              <a16:creationId xmlns:a16="http://schemas.microsoft.com/office/drawing/2014/main" id="{00000000-0008-0000-0800-000004000000}"/>
            </a:ext>
            <a:ext uri="{147F2762-F138-4A5C-976F-8EAC2B608ADB}">
              <a16:predDERef xmlns:a16="http://schemas.microsoft.com/office/drawing/2014/main" pred="{B5402F42-0FAF-448C-8C6E-04FFC4E31A35}"/>
            </a:ext>
          </a:extLst>
        </xdr:cNvPr>
        <xdr:cNvSpPr/>
      </xdr:nvSpPr>
      <xdr:spPr>
        <a:xfrm>
          <a:off x="18549869" y="3369041"/>
          <a:ext cx="1265439" cy="403025"/>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13</xdr:col>
      <xdr:colOff>1594556</xdr:colOff>
      <xdr:row>5</xdr:row>
      <xdr:rowOff>149766</xdr:rowOff>
    </xdr:from>
    <xdr:to>
      <xdr:col>15</xdr:col>
      <xdr:colOff>98834</xdr:colOff>
      <xdr:row>8</xdr:row>
      <xdr:rowOff>35693</xdr:rowOff>
    </xdr:to>
    <xdr:sp macro="" textlink="">
      <xdr:nvSpPr>
        <xdr:cNvPr id="10" name="Rounded Rectangle 10">
          <a:extLst>
            <a:ext uri="{FF2B5EF4-FFF2-40B4-BE49-F238E27FC236}">
              <a16:creationId xmlns:a16="http://schemas.microsoft.com/office/drawing/2014/main" id="{00000000-0008-0000-0800-00000A000000}"/>
            </a:ext>
            <a:ext uri="{147F2762-F138-4A5C-976F-8EAC2B608ADB}">
              <a16:predDERef xmlns:a16="http://schemas.microsoft.com/office/drawing/2014/main" pred="{58D52F8C-38DA-477F-91C8-7CE86F94C118}"/>
            </a:ext>
          </a:extLst>
        </xdr:cNvPr>
        <xdr:cNvSpPr/>
      </xdr:nvSpPr>
      <xdr:spPr>
        <a:xfrm>
          <a:off x="24835556" y="1701988"/>
          <a:ext cx="1651056" cy="520927"/>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0000"/>
              </a:solidFill>
              <a:latin typeface="Aptos Narrow" panose="020B0004020202020204" pitchFamily="34" charset="0"/>
            </a:rPr>
            <a:t>No</a:t>
          </a:r>
        </a:p>
        <a:p>
          <a:pPr marL="0" indent="0" algn="ctr"/>
          <a:r>
            <a:rPr lang="en-US" sz="1200" b="0" i="0" u="none" strike="noStrike">
              <a:solidFill>
                <a:srgbClr val="000000"/>
              </a:solidFill>
              <a:latin typeface="Aptos Narrow" panose="020B0004020202020204" pitchFamily="34" charset="0"/>
            </a:rPr>
            <a:t> </a:t>
          </a:r>
        </a:p>
      </xdr:txBody>
    </xdr:sp>
    <xdr:clientData/>
  </xdr:twoCellAnchor>
  <xdr:twoCellAnchor>
    <xdr:from>
      <xdr:col>13</xdr:col>
      <xdr:colOff>705847</xdr:colOff>
      <xdr:row>13</xdr:row>
      <xdr:rowOff>81300</xdr:rowOff>
    </xdr:from>
    <xdr:to>
      <xdr:col>15</xdr:col>
      <xdr:colOff>997519</xdr:colOff>
      <xdr:row>15</xdr:row>
      <xdr:rowOff>62250</xdr:rowOff>
    </xdr:to>
    <xdr:sp macro="" textlink="">
      <xdr:nvSpPr>
        <xdr:cNvPr id="24" name="Rounded Rectangle 10">
          <a:extLst>
            <a:ext uri="{FF2B5EF4-FFF2-40B4-BE49-F238E27FC236}">
              <a16:creationId xmlns:a16="http://schemas.microsoft.com/office/drawing/2014/main" id="{00000000-0008-0000-0800-000018000000}"/>
            </a:ext>
            <a:ext uri="{147F2762-F138-4A5C-976F-8EAC2B608ADB}">
              <a16:predDERef xmlns:a16="http://schemas.microsoft.com/office/drawing/2014/main" pred="{5BE039BF-1BA5-40DC-AD45-38ED5E5C4CE8}"/>
            </a:ext>
          </a:extLst>
        </xdr:cNvPr>
        <xdr:cNvSpPr/>
      </xdr:nvSpPr>
      <xdr:spPr>
        <a:xfrm>
          <a:off x="23876592" y="3371140"/>
          <a:ext cx="2716831" cy="41329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Not a good candidate</a:t>
          </a: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xdr:col>
      <xdr:colOff>790444</xdr:colOff>
      <xdr:row>40</xdr:row>
      <xdr:rowOff>29160</xdr:rowOff>
    </xdr:from>
    <xdr:to>
      <xdr:col>5</xdr:col>
      <xdr:colOff>361080</xdr:colOff>
      <xdr:row>42</xdr:row>
      <xdr:rowOff>99608</xdr:rowOff>
    </xdr:to>
    <xdr:sp macro="" textlink="">
      <xdr:nvSpPr>
        <xdr:cNvPr id="32" name="Rounded Rectangle 10">
          <a:extLst>
            <a:ext uri="{FF2B5EF4-FFF2-40B4-BE49-F238E27FC236}">
              <a16:creationId xmlns:a16="http://schemas.microsoft.com/office/drawing/2014/main" id="{00000000-0008-0000-0800-000020000000}"/>
            </a:ext>
            <a:ext uri="{147F2762-F138-4A5C-976F-8EAC2B608ADB}">
              <a16:predDERef xmlns:a16="http://schemas.microsoft.com/office/drawing/2014/main" pred="{5BE039BF-1BA5-40DC-AD45-38ED5E5C4CE8}"/>
            </a:ext>
          </a:extLst>
        </xdr:cNvPr>
        <xdr:cNvSpPr/>
      </xdr:nvSpPr>
      <xdr:spPr>
        <a:xfrm>
          <a:off x="12158189" y="9404748"/>
          <a:ext cx="4289558" cy="493782"/>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for </a:t>
          </a:r>
          <a:r>
            <a:rPr lang="en-US" sz="1200" b="1" i="0" u="none" strike="noStrike" baseline="0">
              <a:solidFill>
                <a:schemeClr val="lt1"/>
              </a:solidFill>
              <a:latin typeface="Aptos Narrow" panose="020B0004020202020204" pitchFamily="34" charset="0"/>
            </a:rPr>
            <a:t>Clean Air Boost</a:t>
          </a:r>
        </a:p>
      </xdr:txBody>
    </xdr:sp>
    <xdr:clientData/>
  </xdr:twoCellAnchor>
  <xdr:twoCellAnchor>
    <xdr:from>
      <xdr:col>11</xdr:col>
      <xdr:colOff>571775</xdr:colOff>
      <xdr:row>39</xdr:row>
      <xdr:rowOff>600660</xdr:rowOff>
    </xdr:from>
    <xdr:to>
      <xdr:col>15</xdr:col>
      <xdr:colOff>334818</xdr:colOff>
      <xdr:row>42</xdr:row>
      <xdr:rowOff>57727</xdr:rowOff>
    </xdr:to>
    <xdr:sp macro="" textlink="">
      <xdr:nvSpPr>
        <xdr:cNvPr id="37" name="Rounded Rectangle 10">
          <a:extLst>
            <a:ext uri="{FF2B5EF4-FFF2-40B4-BE49-F238E27FC236}">
              <a16:creationId xmlns:a16="http://schemas.microsoft.com/office/drawing/2014/main" id="{00000000-0008-0000-0800-000025000000}"/>
            </a:ext>
            <a:ext uri="{147F2762-F138-4A5C-976F-8EAC2B608ADB}">
              <a16:predDERef xmlns:a16="http://schemas.microsoft.com/office/drawing/2014/main" pred="{5BE039BF-1BA5-40DC-AD45-38ED5E5C4CE8}"/>
            </a:ext>
          </a:extLst>
        </xdr:cNvPr>
        <xdr:cNvSpPr/>
      </xdr:nvSpPr>
      <xdr:spPr>
        <a:xfrm>
          <a:off x="21434411" y="9640751"/>
          <a:ext cx="5304862" cy="53079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for </a:t>
          </a:r>
          <a:r>
            <a:rPr lang="en-US" sz="1200" b="1" i="0" u="none" strike="noStrike" baseline="0">
              <a:solidFill>
                <a:schemeClr val="lt1"/>
              </a:solidFill>
              <a:latin typeface="Aptos Narrow" panose="020B0004020202020204" pitchFamily="34" charset="0"/>
            </a:rPr>
            <a:t>Clean Air or Save a Ton</a:t>
          </a:r>
        </a:p>
        <a:p>
          <a:pPr marL="0" indent="0" algn="ctr"/>
          <a:endParaRPr lang="en-US" sz="1200" b="1" i="0" u="none" strike="noStrike">
            <a:solidFill>
              <a:schemeClr val="lt1"/>
            </a:solidFill>
            <a:latin typeface="Aptos Narrow" panose="020B0004020202020204" pitchFamily="34" charset="0"/>
          </a:endParaRPr>
        </a:p>
      </xdr:txBody>
    </xdr:sp>
    <xdr:clientData/>
  </xdr:twoCellAnchor>
  <xdr:twoCellAnchor>
    <xdr:from>
      <xdr:col>1</xdr:col>
      <xdr:colOff>1057805</xdr:colOff>
      <xdr:row>50</xdr:row>
      <xdr:rowOff>56428</xdr:rowOff>
    </xdr:from>
    <xdr:to>
      <xdr:col>5</xdr:col>
      <xdr:colOff>96212</xdr:colOff>
      <xdr:row>52</xdr:row>
      <xdr:rowOff>134697</xdr:rowOff>
    </xdr:to>
    <xdr:sp macro="" textlink="">
      <xdr:nvSpPr>
        <xdr:cNvPr id="42" name="Rounded Rectangle 10">
          <a:extLst>
            <a:ext uri="{FF2B5EF4-FFF2-40B4-BE49-F238E27FC236}">
              <a16:creationId xmlns:a16="http://schemas.microsoft.com/office/drawing/2014/main" id="{00000000-0008-0000-0800-00002A000000}"/>
            </a:ext>
            <a:ext uri="{147F2762-F138-4A5C-976F-8EAC2B608ADB}">
              <a16:predDERef xmlns:a16="http://schemas.microsoft.com/office/drawing/2014/main" pred="{5BE039BF-1BA5-40DC-AD45-38ED5E5C4CE8}"/>
            </a:ext>
          </a:extLst>
        </xdr:cNvPr>
        <xdr:cNvSpPr/>
      </xdr:nvSpPr>
      <xdr:spPr>
        <a:xfrm>
          <a:off x="10621290" y="11553776"/>
          <a:ext cx="4820755" cy="501603"/>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Does the project meet Clean Air Boost requirements?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1" baseline="0">
              <a:solidFill>
                <a:schemeClr val="lt1"/>
              </a:solidFill>
              <a:effectLst/>
              <a:latin typeface="+mn-lt"/>
              <a:ea typeface="+mn-ea"/>
              <a:cs typeface="+mn-cs"/>
            </a:rPr>
            <a:t>See Requirements to the left </a:t>
          </a:r>
          <a:endParaRPr lang="en-US" sz="1200">
            <a:effectLst/>
          </a:endParaRPr>
        </a:p>
        <a:p>
          <a:pPr marL="0" indent="0" algn="ctr"/>
          <a:endParaRPr lang="en-US" sz="1200" b="1" i="0" u="none" strike="noStrike">
            <a:solidFill>
              <a:schemeClr val="lt1"/>
            </a:solidFill>
            <a:latin typeface="Aptos Narrow" panose="020B0004020202020204" pitchFamily="34" charset="0"/>
          </a:endParaRPr>
        </a:p>
      </xdr:txBody>
    </xdr:sp>
    <xdr:clientData/>
  </xdr:twoCellAnchor>
  <xdr:twoCellAnchor>
    <xdr:from>
      <xdr:col>5</xdr:col>
      <xdr:colOff>368321</xdr:colOff>
      <xdr:row>62</xdr:row>
      <xdr:rowOff>162174</xdr:rowOff>
    </xdr:from>
    <xdr:to>
      <xdr:col>7</xdr:col>
      <xdr:colOff>13420</xdr:colOff>
      <xdr:row>65</xdr:row>
      <xdr:rowOff>130425</xdr:rowOff>
    </xdr:to>
    <xdr:sp macro="" textlink="">
      <xdr:nvSpPr>
        <xdr:cNvPr id="51" name="Rounded Rectangle 10">
          <a:extLst>
            <a:ext uri="{FF2B5EF4-FFF2-40B4-BE49-F238E27FC236}">
              <a16:creationId xmlns:a16="http://schemas.microsoft.com/office/drawing/2014/main" id="{00000000-0008-0000-0800-000033000000}"/>
            </a:ext>
            <a:ext uri="{147F2762-F138-4A5C-976F-8EAC2B608ADB}">
              <a16:predDERef xmlns:a16="http://schemas.microsoft.com/office/drawing/2014/main" pred="{5BE039BF-1BA5-40DC-AD45-38ED5E5C4CE8}"/>
            </a:ext>
          </a:extLst>
        </xdr:cNvPr>
        <xdr:cNvSpPr/>
      </xdr:nvSpPr>
      <xdr:spPr>
        <a:xfrm>
          <a:off x="16454988" y="14194429"/>
          <a:ext cx="1462942" cy="603251"/>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Not a good candidate</a:t>
          </a: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12</xdr:col>
      <xdr:colOff>813519</xdr:colOff>
      <xdr:row>62</xdr:row>
      <xdr:rowOff>81848</xdr:rowOff>
    </xdr:from>
    <xdr:to>
      <xdr:col>15</xdr:col>
      <xdr:colOff>27022</xdr:colOff>
      <xdr:row>65</xdr:row>
      <xdr:rowOff>175638</xdr:rowOff>
    </xdr:to>
    <xdr:sp macro="" textlink="">
      <xdr:nvSpPr>
        <xdr:cNvPr id="52" name="Rounded Rectangle 10">
          <a:extLst>
            <a:ext uri="{FF2B5EF4-FFF2-40B4-BE49-F238E27FC236}">
              <a16:creationId xmlns:a16="http://schemas.microsoft.com/office/drawing/2014/main" id="{00000000-0008-0000-0800-000034000000}"/>
            </a:ext>
            <a:ext uri="{147F2762-F138-4A5C-976F-8EAC2B608ADB}">
              <a16:predDERef xmlns:a16="http://schemas.microsoft.com/office/drawing/2014/main" pred="{5BE039BF-1BA5-40DC-AD45-38ED5E5C4CE8}"/>
            </a:ext>
          </a:extLst>
        </xdr:cNvPr>
        <xdr:cNvSpPr/>
      </xdr:nvSpPr>
      <xdr:spPr>
        <a:xfrm>
          <a:off x="22038732" y="14389614"/>
          <a:ext cx="2780311" cy="742301"/>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if there is enough time to modify designs before closing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11</xdr:col>
      <xdr:colOff>1148956</xdr:colOff>
      <xdr:row>50</xdr:row>
      <xdr:rowOff>43982</xdr:rowOff>
    </xdr:from>
    <xdr:to>
      <xdr:col>15</xdr:col>
      <xdr:colOff>76970</xdr:colOff>
      <xdr:row>52</xdr:row>
      <xdr:rowOff>115453</xdr:rowOff>
    </xdr:to>
    <xdr:sp macro="" textlink="">
      <xdr:nvSpPr>
        <xdr:cNvPr id="64" name="Rounded Rectangle 10">
          <a:extLst>
            <a:ext uri="{FF2B5EF4-FFF2-40B4-BE49-F238E27FC236}">
              <a16:creationId xmlns:a16="http://schemas.microsoft.com/office/drawing/2014/main" id="{00000000-0008-0000-0800-000040000000}"/>
            </a:ext>
            <a:ext uri="{147F2762-F138-4A5C-976F-8EAC2B608ADB}">
              <a16:predDERef xmlns:a16="http://schemas.microsoft.com/office/drawing/2014/main" pred="{5BE039BF-1BA5-40DC-AD45-38ED5E5C4CE8}"/>
            </a:ext>
          </a:extLst>
        </xdr:cNvPr>
        <xdr:cNvSpPr/>
      </xdr:nvSpPr>
      <xdr:spPr>
        <a:xfrm>
          <a:off x="21930774" y="11541330"/>
          <a:ext cx="4469832" cy="49480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Does the project meet Clean Air requirements? </a:t>
          </a:r>
        </a:p>
        <a:p>
          <a:pPr marL="0" marR="0" lvl="0" indent="0" algn="ctr" defTabSz="914400" eaLnBrk="1" fontAlgn="auto" latinLnBrk="0" hangingPunct="1">
            <a:lnSpc>
              <a:spcPct val="100000"/>
            </a:lnSpc>
            <a:spcBef>
              <a:spcPts val="0"/>
            </a:spcBef>
            <a:spcAft>
              <a:spcPts val="0"/>
            </a:spcAft>
            <a:buClrTx/>
            <a:buSzTx/>
            <a:buFontTx/>
            <a:buNone/>
            <a:tabLst/>
            <a:defRPr/>
          </a:pPr>
          <a:r>
            <a:rPr lang="en-US" sz="1100" b="1" i="1" baseline="0">
              <a:solidFill>
                <a:schemeClr val="lt1"/>
              </a:solidFill>
              <a:effectLst/>
              <a:latin typeface="+mn-lt"/>
              <a:ea typeface="+mn-ea"/>
              <a:cs typeface="+mn-cs"/>
            </a:rPr>
            <a:t>See Requirements to the left </a:t>
          </a:r>
          <a:endParaRPr lang="en-US" sz="1200">
            <a:effectLst/>
          </a:endParaRPr>
        </a:p>
        <a:p>
          <a:pPr marL="0" indent="0" algn="ctr"/>
          <a:endParaRPr lang="en-US" sz="1200" b="1" i="0" u="none" strike="noStrike">
            <a:solidFill>
              <a:schemeClr val="lt1"/>
            </a:solidFill>
            <a:latin typeface="Aptos Narrow" panose="020B0004020202020204" pitchFamily="34" charset="0"/>
          </a:endParaRPr>
        </a:p>
      </xdr:txBody>
    </xdr:sp>
    <xdr:clientData/>
  </xdr:twoCellAnchor>
  <xdr:twoCellAnchor>
    <xdr:from>
      <xdr:col>15</xdr:col>
      <xdr:colOff>666887</xdr:colOff>
      <xdr:row>62</xdr:row>
      <xdr:rowOff>80264</xdr:rowOff>
    </xdr:from>
    <xdr:to>
      <xdr:col>18</xdr:col>
      <xdr:colOff>1390951</xdr:colOff>
      <xdr:row>64</xdr:row>
      <xdr:rowOff>166309</xdr:rowOff>
    </xdr:to>
    <xdr:sp macro="" textlink="">
      <xdr:nvSpPr>
        <xdr:cNvPr id="79" name="Rounded Rectangle 10">
          <a:extLst>
            <a:ext uri="{FF2B5EF4-FFF2-40B4-BE49-F238E27FC236}">
              <a16:creationId xmlns:a16="http://schemas.microsoft.com/office/drawing/2014/main" id="{00000000-0008-0000-0800-00004F000000}"/>
            </a:ext>
            <a:ext uri="{147F2762-F138-4A5C-976F-8EAC2B608ADB}">
              <a16:predDERef xmlns:a16="http://schemas.microsoft.com/office/drawing/2014/main" pred="{5BE039BF-1BA5-40DC-AD45-38ED5E5C4CE8}"/>
            </a:ext>
          </a:extLst>
        </xdr:cNvPr>
        <xdr:cNvSpPr/>
      </xdr:nvSpPr>
      <xdr:spPr>
        <a:xfrm>
          <a:off x="26974030" y="14110740"/>
          <a:ext cx="4549183" cy="509379"/>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Does the project meet Save a Ton requirements? </a:t>
          </a:r>
          <a:endParaRPr lang="en-US" sz="1200" b="1" i="0" u="none" strike="noStrike">
            <a:solidFill>
              <a:schemeClr val="lt1"/>
            </a:solidFill>
            <a:latin typeface="Aptos Narrow" panose="020B0004020202020204" pitchFamily="34" charset="0"/>
          </a:endParaRPr>
        </a:p>
      </xdr:txBody>
    </xdr:sp>
    <xdr:clientData/>
  </xdr:twoCellAnchor>
  <xdr:twoCellAnchor>
    <xdr:from>
      <xdr:col>2</xdr:col>
      <xdr:colOff>583385</xdr:colOff>
      <xdr:row>62</xdr:row>
      <xdr:rowOff>109445</xdr:rowOff>
    </xdr:from>
    <xdr:to>
      <xdr:col>4</xdr:col>
      <xdr:colOff>952500</xdr:colOff>
      <xdr:row>65</xdr:row>
      <xdr:rowOff>87586</xdr:rowOff>
    </xdr:to>
    <xdr:sp macro="" textlink="">
      <xdr:nvSpPr>
        <xdr:cNvPr id="9" name="Rounded Rectangle 10">
          <a:extLst>
            <a:ext uri="{FF2B5EF4-FFF2-40B4-BE49-F238E27FC236}">
              <a16:creationId xmlns:a16="http://schemas.microsoft.com/office/drawing/2014/main" id="{00000000-0008-0000-0800-000009000000}"/>
            </a:ext>
            <a:ext uri="{147F2762-F138-4A5C-976F-8EAC2B608ADB}">
              <a16:predDERef xmlns:a16="http://schemas.microsoft.com/office/drawing/2014/main" pred="{5BE039BF-1BA5-40DC-AD45-38ED5E5C4CE8}"/>
            </a:ext>
          </a:extLst>
        </xdr:cNvPr>
        <xdr:cNvSpPr/>
      </xdr:nvSpPr>
      <xdr:spPr>
        <a:xfrm>
          <a:off x="11684937" y="14583066"/>
          <a:ext cx="3314201" cy="635037"/>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if there is enough time to modify designs before closing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8</xdr:col>
      <xdr:colOff>603250</xdr:colOff>
      <xdr:row>9</xdr:row>
      <xdr:rowOff>77333</xdr:rowOff>
    </xdr:from>
    <xdr:to>
      <xdr:col>8</xdr:col>
      <xdr:colOff>607069</xdr:colOff>
      <xdr:row>13</xdr:row>
      <xdr:rowOff>0</xdr:rowOff>
    </xdr:to>
    <xdr:cxnSp macro="">
      <xdr:nvCxnSpPr>
        <xdr:cNvPr id="29" name="Straight Arrow Connector 28">
          <a:extLst>
            <a:ext uri="{FF2B5EF4-FFF2-40B4-BE49-F238E27FC236}">
              <a16:creationId xmlns:a16="http://schemas.microsoft.com/office/drawing/2014/main" id="{00000000-0008-0000-0800-00001D000000}"/>
            </a:ext>
          </a:extLst>
        </xdr:cNvPr>
        <xdr:cNvCxnSpPr/>
      </xdr:nvCxnSpPr>
      <xdr:spPr>
        <a:xfrm flipH="1">
          <a:off x="19198167" y="2469166"/>
          <a:ext cx="3819" cy="76933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12</xdr:col>
      <xdr:colOff>518364</xdr:colOff>
      <xdr:row>7</xdr:row>
      <xdr:rowOff>6350</xdr:rowOff>
    </xdr:from>
    <xdr:to>
      <xdr:col>13</xdr:col>
      <xdr:colOff>1377950</xdr:colOff>
      <xdr:row>7</xdr:row>
      <xdr:rowOff>11693</xdr:rowOff>
    </xdr:to>
    <xdr:cxnSp macro="">
      <xdr:nvCxnSpPr>
        <xdr:cNvPr id="31" name="Straight Arrow Connector 30">
          <a:extLst>
            <a:ext uri="{FF2B5EF4-FFF2-40B4-BE49-F238E27FC236}">
              <a16:creationId xmlns:a16="http://schemas.microsoft.com/office/drawing/2014/main" id="{00000000-0008-0000-0800-00001F000000}"/>
            </a:ext>
          </a:extLst>
        </xdr:cNvPr>
        <xdr:cNvCxnSpPr/>
      </xdr:nvCxnSpPr>
      <xdr:spPr>
        <a:xfrm flipV="1">
          <a:off x="22813214" y="2000250"/>
          <a:ext cx="1805736" cy="534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592666</xdr:colOff>
      <xdr:row>16</xdr:row>
      <xdr:rowOff>52917</xdr:rowOff>
    </xdr:from>
    <xdr:to>
      <xdr:col>8</xdr:col>
      <xdr:colOff>602627</xdr:colOff>
      <xdr:row>19</xdr:row>
      <xdr:rowOff>109569</xdr:rowOff>
    </xdr:to>
    <xdr:cxnSp macro="">
      <xdr:nvCxnSpPr>
        <xdr:cNvPr id="36" name="Straight Arrow Connector 35">
          <a:extLst>
            <a:ext uri="{FF2B5EF4-FFF2-40B4-BE49-F238E27FC236}">
              <a16:creationId xmlns:a16="http://schemas.microsoft.com/office/drawing/2014/main" id="{00000000-0008-0000-0800-000024000000}"/>
            </a:ext>
          </a:extLst>
        </xdr:cNvPr>
        <xdr:cNvCxnSpPr/>
      </xdr:nvCxnSpPr>
      <xdr:spPr>
        <a:xfrm>
          <a:off x="19187583" y="3926417"/>
          <a:ext cx="9961" cy="69165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8</xdr:col>
      <xdr:colOff>595490</xdr:colOff>
      <xdr:row>22</xdr:row>
      <xdr:rowOff>7575</xdr:rowOff>
    </xdr:from>
    <xdr:to>
      <xdr:col>8</xdr:col>
      <xdr:colOff>598459</xdr:colOff>
      <xdr:row>25</xdr:row>
      <xdr:rowOff>145080</xdr:rowOff>
    </xdr:to>
    <xdr:cxnSp macro="">
      <xdr:nvCxnSpPr>
        <xdr:cNvPr id="39" name="Straight Arrow Connector 38">
          <a:extLst>
            <a:ext uri="{FF2B5EF4-FFF2-40B4-BE49-F238E27FC236}">
              <a16:creationId xmlns:a16="http://schemas.microsoft.com/office/drawing/2014/main" id="{00000000-0008-0000-0800-000027000000}"/>
            </a:ext>
          </a:extLst>
        </xdr:cNvPr>
        <xdr:cNvCxnSpPr/>
      </xdr:nvCxnSpPr>
      <xdr:spPr>
        <a:xfrm>
          <a:off x="19371568" y="5149830"/>
          <a:ext cx="2969" cy="77250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778227</xdr:colOff>
      <xdr:row>30</xdr:row>
      <xdr:rowOff>42853</xdr:rowOff>
    </xdr:from>
    <xdr:to>
      <xdr:col>13</xdr:col>
      <xdr:colOff>553590</xdr:colOff>
      <xdr:row>33</xdr:row>
      <xdr:rowOff>65128</xdr:rowOff>
    </xdr:to>
    <xdr:cxnSp macro="">
      <xdr:nvCxnSpPr>
        <xdr:cNvPr id="58" name="Straight Arrow Connector 57">
          <a:extLst>
            <a:ext uri="{FF2B5EF4-FFF2-40B4-BE49-F238E27FC236}">
              <a16:creationId xmlns:a16="http://schemas.microsoft.com/office/drawing/2014/main" id="{00000000-0008-0000-0800-00003A000000}"/>
            </a:ext>
          </a:extLst>
        </xdr:cNvPr>
        <xdr:cNvCxnSpPr/>
      </xdr:nvCxnSpPr>
      <xdr:spPr>
        <a:xfrm>
          <a:off x="20202714" y="6881315"/>
          <a:ext cx="2185107" cy="65727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771961</xdr:colOff>
      <xdr:row>30</xdr:row>
      <xdr:rowOff>49804</xdr:rowOff>
    </xdr:from>
    <xdr:to>
      <xdr:col>5</xdr:col>
      <xdr:colOff>24902</xdr:colOff>
      <xdr:row>33</xdr:row>
      <xdr:rowOff>112059</xdr:rowOff>
    </xdr:to>
    <xdr:cxnSp macro="">
      <xdr:nvCxnSpPr>
        <xdr:cNvPr id="60" name="Straight Arrow Connector 59">
          <a:extLst>
            <a:ext uri="{FF2B5EF4-FFF2-40B4-BE49-F238E27FC236}">
              <a16:creationId xmlns:a16="http://schemas.microsoft.com/office/drawing/2014/main" id="{00000000-0008-0000-0800-00003C000000}"/>
            </a:ext>
          </a:extLst>
        </xdr:cNvPr>
        <xdr:cNvCxnSpPr/>
      </xdr:nvCxnSpPr>
      <xdr:spPr>
        <a:xfrm flipH="1">
          <a:off x="14505392" y="6885392"/>
          <a:ext cx="1606177" cy="697255"/>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xdr:col>
      <xdr:colOff>685396</xdr:colOff>
      <xdr:row>34</xdr:row>
      <xdr:rowOff>20159</xdr:rowOff>
    </xdr:from>
    <xdr:to>
      <xdr:col>4</xdr:col>
      <xdr:colOff>35574</xdr:colOff>
      <xdr:row>37</xdr:row>
      <xdr:rowOff>116802</xdr:rowOff>
    </xdr:to>
    <xdr:sp macro="" textlink="">
      <xdr:nvSpPr>
        <xdr:cNvPr id="74" name="Rounded Rectangle 10">
          <a:extLst>
            <a:ext uri="{FF2B5EF4-FFF2-40B4-BE49-F238E27FC236}">
              <a16:creationId xmlns:a16="http://schemas.microsoft.com/office/drawing/2014/main" id="{00000000-0008-0000-0800-00004A000000}"/>
            </a:ext>
            <a:ext uri="{147F2762-F138-4A5C-976F-8EAC2B608ADB}">
              <a16:predDERef xmlns:a16="http://schemas.microsoft.com/office/drawing/2014/main" pred="{B5402F42-0FAF-448C-8C6E-04FFC4E31A35}"/>
            </a:ext>
          </a:extLst>
        </xdr:cNvPr>
        <xdr:cNvSpPr/>
      </xdr:nvSpPr>
      <xdr:spPr>
        <a:xfrm>
          <a:off x="11702142" y="7700635"/>
          <a:ext cx="2303432" cy="731643"/>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12</xdr:col>
      <xdr:colOff>476618</xdr:colOff>
      <xdr:row>34</xdr:row>
      <xdr:rowOff>4591</xdr:rowOff>
    </xdr:from>
    <xdr:to>
      <xdr:col>14</xdr:col>
      <xdr:colOff>101080</xdr:colOff>
      <xdr:row>37</xdr:row>
      <xdr:rowOff>121871</xdr:rowOff>
    </xdr:to>
    <xdr:sp macro="" textlink="">
      <xdr:nvSpPr>
        <xdr:cNvPr id="75" name="Rounded Rectangle 10">
          <a:extLst>
            <a:ext uri="{FF2B5EF4-FFF2-40B4-BE49-F238E27FC236}">
              <a16:creationId xmlns:a16="http://schemas.microsoft.com/office/drawing/2014/main" id="{00000000-0008-0000-0800-00004B000000}"/>
            </a:ext>
            <a:ext uri="{147F2762-F138-4A5C-976F-8EAC2B608ADB}">
              <a16:predDERef xmlns:a16="http://schemas.microsoft.com/office/drawing/2014/main" pred="{B5402F42-0FAF-448C-8C6E-04FFC4E31A35}"/>
            </a:ext>
          </a:extLst>
        </xdr:cNvPr>
        <xdr:cNvSpPr/>
      </xdr:nvSpPr>
      <xdr:spPr>
        <a:xfrm>
          <a:off x="22731856" y="7685067"/>
          <a:ext cx="2335811" cy="752280"/>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r>
            <a:rPr lang="en-US" sz="1200" b="0" i="0" u="none" strike="noStrike" baseline="0">
              <a:solidFill>
                <a:srgbClr val="002060"/>
              </a:solidFill>
              <a:latin typeface="Aptos Narrow" panose="020B0004020202020204" pitchFamily="34" charset="0"/>
            </a:rPr>
            <a:t> (property is an existing building</a:t>
          </a:r>
        </a:p>
        <a:p>
          <a:pPr marL="0" indent="0" algn="ctr"/>
          <a:endParaRPr lang="en-US" sz="1200" b="0" i="0" u="none" strike="noStrike">
            <a:solidFill>
              <a:srgbClr val="002060"/>
            </a:solidFill>
            <a:latin typeface="Aptos Narrow" panose="020B0004020202020204" pitchFamily="34" charset="0"/>
          </a:endParaRP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0</xdr:col>
      <xdr:colOff>1378122</xdr:colOff>
      <xdr:row>55</xdr:row>
      <xdr:rowOff>183034</xdr:rowOff>
    </xdr:from>
    <xdr:to>
      <xdr:col>1</xdr:col>
      <xdr:colOff>1103691</xdr:colOff>
      <xdr:row>58</xdr:row>
      <xdr:rowOff>75595</xdr:rowOff>
    </xdr:to>
    <xdr:sp macro="" textlink="">
      <xdr:nvSpPr>
        <xdr:cNvPr id="76" name="Rounded Rectangle 10">
          <a:extLst>
            <a:ext uri="{FF2B5EF4-FFF2-40B4-BE49-F238E27FC236}">
              <a16:creationId xmlns:a16="http://schemas.microsoft.com/office/drawing/2014/main" id="{00000000-0008-0000-0800-00004C000000}"/>
            </a:ext>
            <a:ext uri="{147F2762-F138-4A5C-976F-8EAC2B608ADB}">
              <a16:predDERef xmlns:a16="http://schemas.microsoft.com/office/drawing/2014/main" pred="{00000000-0008-0000-0100-00004B000000}"/>
            </a:ext>
          </a:extLst>
        </xdr:cNvPr>
        <xdr:cNvSpPr/>
      </xdr:nvSpPr>
      <xdr:spPr>
        <a:xfrm>
          <a:off x="9164432" y="12731844"/>
          <a:ext cx="1479378" cy="5275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3</xdr:col>
      <xdr:colOff>131521</xdr:colOff>
      <xdr:row>56</xdr:row>
      <xdr:rowOff>45431</xdr:rowOff>
    </xdr:from>
    <xdr:to>
      <xdr:col>3</xdr:col>
      <xdr:colOff>1587501</xdr:colOff>
      <xdr:row>58</xdr:row>
      <xdr:rowOff>120953</xdr:rowOff>
    </xdr:to>
    <xdr:sp macro="" textlink="">
      <xdr:nvSpPr>
        <xdr:cNvPr id="92" name="Rounded Rectangle 10">
          <a:extLst>
            <a:ext uri="{FF2B5EF4-FFF2-40B4-BE49-F238E27FC236}">
              <a16:creationId xmlns:a16="http://schemas.microsoft.com/office/drawing/2014/main" id="{00000000-0008-0000-0800-00005C000000}"/>
            </a:ext>
            <a:ext uri="{147F2762-F138-4A5C-976F-8EAC2B608ADB}">
              <a16:predDERef xmlns:a16="http://schemas.microsoft.com/office/drawing/2014/main" pred="{B5402F42-0FAF-448C-8C6E-04FFC4E31A35}"/>
            </a:ext>
          </a:extLst>
        </xdr:cNvPr>
        <xdr:cNvSpPr/>
      </xdr:nvSpPr>
      <xdr:spPr>
        <a:xfrm>
          <a:off x="12332592" y="12805907"/>
          <a:ext cx="1455980" cy="4988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Nearly</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5</xdr:col>
      <xdr:colOff>214160</xdr:colOff>
      <xdr:row>55</xdr:row>
      <xdr:rowOff>187653</xdr:rowOff>
    </xdr:from>
    <xdr:to>
      <xdr:col>6</xdr:col>
      <xdr:colOff>514048</xdr:colOff>
      <xdr:row>58</xdr:row>
      <xdr:rowOff>90714</xdr:rowOff>
    </xdr:to>
    <xdr:sp macro="" textlink="">
      <xdr:nvSpPr>
        <xdr:cNvPr id="97" name="Rounded Rectangle 10">
          <a:extLst>
            <a:ext uri="{FF2B5EF4-FFF2-40B4-BE49-F238E27FC236}">
              <a16:creationId xmlns:a16="http://schemas.microsoft.com/office/drawing/2014/main" id="{00000000-0008-0000-0800-000061000000}"/>
            </a:ext>
            <a:ext uri="{147F2762-F138-4A5C-976F-8EAC2B608ADB}">
              <a16:predDERef xmlns:a16="http://schemas.microsoft.com/office/drawing/2014/main" pred="{B5402F42-0FAF-448C-8C6E-04FFC4E31A35}"/>
            </a:ext>
          </a:extLst>
        </xdr:cNvPr>
        <xdr:cNvSpPr/>
      </xdr:nvSpPr>
      <xdr:spPr>
        <a:xfrm>
          <a:off x="15544874" y="12736463"/>
          <a:ext cx="1509412" cy="5380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3</xdr:col>
      <xdr:colOff>635000</xdr:colOff>
      <xdr:row>38</xdr:row>
      <xdr:rowOff>54554</xdr:rowOff>
    </xdr:from>
    <xdr:to>
      <xdr:col>3</xdr:col>
      <xdr:colOff>635001</xdr:colOff>
      <xdr:row>39</xdr:row>
      <xdr:rowOff>435785</xdr:rowOff>
    </xdr:to>
    <xdr:cxnSp macro="">
      <xdr:nvCxnSpPr>
        <xdr:cNvPr id="98" name="Straight Arrow Connector 97">
          <a:extLst>
            <a:ext uri="{FF2B5EF4-FFF2-40B4-BE49-F238E27FC236}">
              <a16:creationId xmlns:a16="http://schemas.microsoft.com/office/drawing/2014/main" id="{00000000-0008-0000-0800-000062000000}"/>
            </a:ext>
          </a:extLst>
        </xdr:cNvPr>
        <xdr:cNvCxnSpPr/>
      </xdr:nvCxnSpPr>
      <xdr:spPr>
        <a:xfrm flipH="1">
          <a:off x="14368431" y="8583476"/>
          <a:ext cx="1" cy="592897"/>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967197</xdr:colOff>
      <xdr:row>62</xdr:row>
      <xdr:rowOff>129385</xdr:rowOff>
    </xdr:from>
    <xdr:to>
      <xdr:col>11</xdr:col>
      <xdr:colOff>1174773</xdr:colOff>
      <xdr:row>65</xdr:row>
      <xdr:rowOff>63737</xdr:rowOff>
    </xdr:to>
    <xdr:sp macro="" textlink="">
      <xdr:nvSpPr>
        <xdr:cNvPr id="107" name="Rounded Rectangle 10">
          <a:extLst>
            <a:ext uri="{FF2B5EF4-FFF2-40B4-BE49-F238E27FC236}">
              <a16:creationId xmlns:a16="http://schemas.microsoft.com/office/drawing/2014/main" id="{00000000-0008-0000-0800-00006B000000}"/>
            </a:ext>
            <a:ext uri="{147F2762-F138-4A5C-976F-8EAC2B608ADB}">
              <a16:predDERef xmlns:a16="http://schemas.microsoft.com/office/drawing/2014/main" pred="{5BE039BF-1BA5-40DC-AD45-38ED5E5C4CE8}"/>
            </a:ext>
          </a:extLst>
        </xdr:cNvPr>
        <xdr:cNvSpPr/>
      </xdr:nvSpPr>
      <xdr:spPr>
        <a:xfrm>
          <a:off x="19155411" y="14525742"/>
          <a:ext cx="1522933" cy="587495"/>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Good Candidate</a:t>
          </a:r>
          <a:r>
            <a:rPr lang="en-US" sz="1200" b="0" i="0" u="none" strike="noStrike" baseline="0">
              <a:solidFill>
                <a:schemeClr val="lt1"/>
              </a:solidFill>
              <a:latin typeface="Aptos Narrow" panose="020B0004020202020204" pitchFamily="34" charset="0"/>
            </a:rPr>
            <a:t>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xdr:col>
      <xdr:colOff>353785</xdr:colOff>
      <xdr:row>53</xdr:row>
      <xdr:rowOff>83670</xdr:rowOff>
    </xdr:from>
    <xdr:to>
      <xdr:col>1</xdr:col>
      <xdr:colOff>1092788</xdr:colOff>
      <xdr:row>55</xdr:row>
      <xdr:rowOff>90714</xdr:rowOff>
    </xdr:to>
    <xdr:cxnSp macro="">
      <xdr:nvCxnSpPr>
        <xdr:cNvPr id="121" name="Straight Arrow Connector 120">
          <a:extLst>
            <a:ext uri="{FF2B5EF4-FFF2-40B4-BE49-F238E27FC236}">
              <a16:creationId xmlns:a16="http://schemas.microsoft.com/office/drawing/2014/main" id="{00000000-0008-0000-0800-000079000000}"/>
            </a:ext>
          </a:extLst>
        </xdr:cNvPr>
        <xdr:cNvCxnSpPr/>
      </xdr:nvCxnSpPr>
      <xdr:spPr>
        <a:xfrm flipH="1">
          <a:off x="9407071" y="12520599"/>
          <a:ext cx="739003" cy="44247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679284</xdr:colOff>
      <xdr:row>8</xdr:row>
      <xdr:rowOff>175639</xdr:rowOff>
    </xdr:from>
    <xdr:to>
      <xdr:col>14</xdr:col>
      <xdr:colOff>682253</xdr:colOff>
      <xdr:row>12</xdr:row>
      <xdr:rowOff>96974</xdr:rowOff>
    </xdr:to>
    <xdr:cxnSp macro="">
      <xdr:nvCxnSpPr>
        <xdr:cNvPr id="131" name="Straight Arrow Connector 130">
          <a:extLst>
            <a:ext uri="{FF2B5EF4-FFF2-40B4-BE49-F238E27FC236}">
              <a16:creationId xmlns:a16="http://schemas.microsoft.com/office/drawing/2014/main" id="{00000000-0008-0000-0800-000083000000}"/>
            </a:ext>
          </a:extLst>
        </xdr:cNvPr>
        <xdr:cNvCxnSpPr/>
      </xdr:nvCxnSpPr>
      <xdr:spPr>
        <a:xfrm>
          <a:off x="25684173" y="2362861"/>
          <a:ext cx="2969" cy="76800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793750</xdr:colOff>
      <xdr:row>38</xdr:row>
      <xdr:rowOff>115455</xdr:rowOff>
    </xdr:from>
    <xdr:to>
      <xdr:col>13</xdr:col>
      <xdr:colOff>793751</xdr:colOff>
      <xdr:row>39</xdr:row>
      <xdr:rowOff>496686</xdr:rowOff>
    </xdr:to>
    <xdr:cxnSp macro="">
      <xdr:nvCxnSpPr>
        <xdr:cNvPr id="141" name="Straight Arrow Connector 140">
          <a:extLst>
            <a:ext uri="{FF2B5EF4-FFF2-40B4-BE49-F238E27FC236}">
              <a16:creationId xmlns:a16="http://schemas.microsoft.com/office/drawing/2014/main" id="{00000000-0008-0000-0800-00008D000000}"/>
            </a:ext>
          </a:extLst>
        </xdr:cNvPr>
        <xdr:cNvCxnSpPr/>
      </xdr:nvCxnSpPr>
      <xdr:spPr>
        <a:xfrm flipH="1">
          <a:off x="23913523" y="8817841"/>
          <a:ext cx="1" cy="597709"/>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654161</xdr:colOff>
      <xdr:row>43</xdr:row>
      <xdr:rowOff>31212</xdr:rowOff>
    </xdr:from>
    <xdr:to>
      <xdr:col>3</xdr:col>
      <xdr:colOff>654161</xdr:colOff>
      <xdr:row>45</xdr:row>
      <xdr:rowOff>32150</xdr:rowOff>
    </xdr:to>
    <xdr:cxnSp macro="">
      <xdr:nvCxnSpPr>
        <xdr:cNvPr id="143" name="Straight Arrow Connector 142">
          <a:extLst>
            <a:ext uri="{FF2B5EF4-FFF2-40B4-BE49-F238E27FC236}">
              <a16:creationId xmlns:a16="http://schemas.microsoft.com/office/drawing/2014/main" id="{00000000-0008-0000-0800-00008F000000}"/>
            </a:ext>
          </a:extLst>
        </xdr:cNvPr>
        <xdr:cNvCxnSpPr/>
      </xdr:nvCxnSpPr>
      <xdr:spPr>
        <a:xfrm>
          <a:off x="14335525" y="10234507"/>
          <a:ext cx="0" cy="43389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650394</xdr:colOff>
      <xdr:row>47</xdr:row>
      <xdr:rowOff>125846</xdr:rowOff>
    </xdr:from>
    <xdr:to>
      <xdr:col>3</xdr:col>
      <xdr:colOff>650394</xdr:colOff>
      <xdr:row>49</xdr:row>
      <xdr:rowOff>126785</xdr:rowOff>
    </xdr:to>
    <xdr:cxnSp macro="">
      <xdr:nvCxnSpPr>
        <xdr:cNvPr id="145" name="Straight Arrow Connector 144">
          <a:extLst>
            <a:ext uri="{FF2B5EF4-FFF2-40B4-BE49-F238E27FC236}">
              <a16:creationId xmlns:a16="http://schemas.microsoft.com/office/drawing/2014/main" id="{00000000-0008-0000-0800-000091000000}"/>
            </a:ext>
          </a:extLst>
        </xdr:cNvPr>
        <xdr:cNvCxnSpPr/>
      </xdr:nvCxnSpPr>
      <xdr:spPr>
        <a:xfrm>
          <a:off x="14400261" y="11369579"/>
          <a:ext cx="0" cy="44120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880993</xdr:colOff>
      <xdr:row>53</xdr:row>
      <xdr:rowOff>67734</xdr:rowOff>
    </xdr:from>
    <xdr:to>
      <xdr:col>3</xdr:col>
      <xdr:colOff>881762</xdr:colOff>
      <xdr:row>55</xdr:row>
      <xdr:rowOff>161637</xdr:rowOff>
    </xdr:to>
    <xdr:cxnSp macro="">
      <xdr:nvCxnSpPr>
        <xdr:cNvPr id="146" name="Straight Arrow Connector 145">
          <a:extLst>
            <a:ext uri="{FF2B5EF4-FFF2-40B4-BE49-F238E27FC236}">
              <a16:creationId xmlns:a16="http://schemas.microsoft.com/office/drawing/2014/main" id="{00000000-0008-0000-0800-000092000000}"/>
            </a:ext>
          </a:extLst>
        </xdr:cNvPr>
        <xdr:cNvCxnSpPr/>
      </xdr:nvCxnSpPr>
      <xdr:spPr>
        <a:xfrm flipH="1">
          <a:off x="14687122" y="12368299"/>
          <a:ext cx="769" cy="52406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20484</xdr:colOff>
      <xdr:row>53</xdr:row>
      <xdr:rowOff>40967</xdr:rowOff>
    </xdr:from>
    <xdr:to>
      <xdr:col>5</xdr:col>
      <xdr:colOff>838906</xdr:colOff>
      <xdr:row>55</xdr:row>
      <xdr:rowOff>58851</xdr:rowOff>
    </xdr:to>
    <xdr:cxnSp macro="">
      <xdr:nvCxnSpPr>
        <xdr:cNvPr id="147" name="Straight Arrow Connector 146">
          <a:extLst>
            <a:ext uri="{FF2B5EF4-FFF2-40B4-BE49-F238E27FC236}">
              <a16:creationId xmlns:a16="http://schemas.microsoft.com/office/drawing/2014/main" id="{00000000-0008-0000-0800-000093000000}"/>
            </a:ext>
          </a:extLst>
        </xdr:cNvPr>
        <xdr:cNvCxnSpPr/>
      </xdr:nvCxnSpPr>
      <xdr:spPr>
        <a:xfrm>
          <a:off x="14280770" y="12477896"/>
          <a:ext cx="818422" cy="45331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930525</xdr:colOff>
      <xdr:row>58</xdr:row>
      <xdr:rowOff>212052</xdr:rowOff>
    </xdr:from>
    <xdr:to>
      <xdr:col>3</xdr:col>
      <xdr:colOff>931294</xdr:colOff>
      <xdr:row>61</xdr:row>
      <xdr:rowOff>90874</xdr:rowOff>
    </xdr:to>
    <xdr:cxnSp macro="">
      <xdr:nvCxnSpPr>
        <xdr:cNvPr id="152" name="Straight Arrow Connector 151">
          <a:extLst>
            <a:ext uri="{FF2B5EF4-FFF2-40B4-BE49-F238E27FC236}">
              <a16:creationId xmlns:a16="http://schemas.microsoft.com/office/drawing/2014/main" id="{00000000-0008-0000-0800-000098000000}"/>
            </a:ext>
          </a:extLst>
        </xdr:cNvPr>
        <xdr:cNvCxnSpPr/>
      </xdr:nvCxnSpPr>
      <xdr:spPr>
        <a:xfrm flipH="1">
          <a:off x="14736654" y="13588020"/>
          <a:ext cx="769" cy="52406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338158</xdr:colOff>
      <xdr:row>58</xdr:row>
      <xdr:rowOff>151545</xdr:rowOff>
    </xdr:from>
    <xdr:to>
      <xdr:col>1</xdr:col>
      <xdr:colOff>338927</xdr:colOff>
      <xdr:row>61</xdr:row>
      <xdr:rowOff>30367</xdr:rowOff>
    </xdr:to>
    <xdr:cxnSp macro="">
      <xdr:nvCxnSpPr>
        <xdr:cNvPr id="157" name="Straight Arrow Connector 156">
          <a:extLst>
            <a:ext uri="{FF2B5EF4-FFF2-40B4-BE49-F238E27FC236}">
              <a16:creationId xmlns:a16="http://schemas.microsoft.com/office/drawing/2014/main" id="{00000000-0008-0000-0800-00009D000000}"/>
            </a:ext>
          </a:extLst>
        </xdr:cNvPr>
        <xdr:cNvCxnSpPr/>
      </xdr:nvCxnSpPr>
      <xdr:spPr>
        <a:xfrm flipH="1">
          <a:off x="9454175" y="13540359"/>
          <a:ext cx="769" cy="52458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1136855</xdr:colOff>
      <xdr:row>58</xdr:row>
      <xdr:rowOff>133145</xdr:rowOff>
    </xdr:from>
    <xdr:to>
      <xdr:col>5</xdr:col>
      <xdr:colOff>1137624</xdr:colOff>
      <xdr:row>61</xdr:row>
      <xdr:rowOff>11967</xdr:rowOff>
    </xdr:to>
    <xdr:cxnSp macro="">
      <xdr:nvCxnSpPr>
        <xdr:cNvPr id="158" name="Straight Arrow Connector 157">
          <a:extLst>
            <a:ext uri="{FF2B5EF4-FFF2-40B4-BE49-F238E27FC236}">
              <a16:creationId xmlns:a16="http://schemas.microsoft.com/office/drawing/2014/main" id="{00000000-0008-0000-0800-00009E000000}"/>
            </a:ext>
          </a:extLst>
        </xdr:cNvPr>
        <xdr:cNvCxnSpPr/>
      </xdr:nvCxnSpPr>
      <xdr:spPr>
        <a:xfrm flipH="1">
          <a:off x="17503468" y="13509113"/>
          <a:ext cx="769" cy="52406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839107</xdr:colOff>
      <xdr:row>42</xdr:row>
      <xdr:rowOff>204107</xdr:rowOff>
    </xdr:from>
    <xdr:to>
      <xdr:col>13</xdr:col>
      <xdr:colOff>839107</xdr:colOff>
      <xdr:row>44</xdr:row>
      <xdr:rowOff>205045</xdr:rowOff>
    </xdr:to>
    <xdr:cxnSp macro="">
      <xdr:nvCxnSpPr>
        <xdr:cNvPr id="159" name="Straight Arrow Connector 158">
          <a:extLst>
            <a:ext uri="{FF2B5EF4-FFF2-40B4-BE49-F238E27FC236}">
              <a16:creationId xmlns:a16="http://schemas.microsoft.com/office/drawing/2014/main" id="{00000000-0008-0000-0800-00009F000000}"/>
            </a:ext>
          </a:extLst>
        </xdr:cNvPr>
        <xdr:cNvCxnSpPr/>
      </xdr:nvCxnSpPr>
      <xdr:spPr>
        <a:xfrm>
          <a:off x="24277411" y="10160000"/>
          <a:ext cx="0" cy="431831"/>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861786</xdr:colOff>
      <xdr:row>47</xdr:row>
      <xdr:rowOff>147411</xdr:rowOff>
    </xdr:from>
    <xdr:to>
      <xdr:col>13</xdr:col>
      <xdr:colOff>861786</xdr:colOff>
      <xdr:row>49</xdr:row>
      <xdr:rowOff>148350</xdr:rowOff>
    </xdr:to>
    <xdr:cxnSp macro="">
      <xdr:nvCxnSpPr>
        <xdr:cNvPr id="160" name="Straight Arrow Connector 159">
          <a:extLst>
            <a:ext uri="{FF2B5EF4-FFF2-40B4-BE49-F238E27FC236}">
              <a16:creationId xmlns:a16="http://schemas.microsoft.com/office/drawing/2014/main" id="{00000000-0008-0000-0800-0000A0000000}"/>
            </a:ext>
          </a:extLst>
        </xdr:cNvPr>
        <xdr:cNvCxnSpPr/>
      </xdr:nvCxnSpPr>
      <xdr:spPr>
        <a:xfrm>
          <a:off x="24300090" y="11180536"/>
          <a:ext cx="0" cy="43183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1070429</xdr:colOff>
      <xdr:row>53</xdr:row>
      <xdr:rowOff>99785</xdr:rowOff>
    </xdr:from>
    <xdr:to>
      <xdr:col>13</xdr:col>
      <xdr:colOff>1071198</xdr:colOff>
      <xdr:row>55</xdr:row>
      <xdr:rowOff>193689</xdr:rowOff>
    </xdr:to>
    <xdr:cxnSp macro="">
      <xdr:nvCxnSpPr>
        <xdr:cNvPr id="161" name="Straight Arrow Connector 160">
          <a:extLst>
            <a:ext uri="{FF2B5EF4-FFF2-40B4-BE49-F238E27FC236}">
              <a16:creationId xmlns:a16="http://schemas.microsoft.com/office/drawing/2014/main" id="{00000000-0008-0000-0800-0000A1000000}"/>
            </a:ext>
          </a:extLst>
        </xdr:cNvPr>
        <xdr:cNvCxnSpPr/>
      </xdr:nvCxnSpPr>
      <xdr:spPr>
        <a:xfrm flipH="1">
          <a:off x="22977929" y="12536714"/>
          <a:ext cx="769" cy="52933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77010</xdr:colOff>
      <xdr:row>53</xdr:row>
      <xdr:rowOff>136263</xdr:rowOff>
    </xdr:from>
    <xdr:to>
      <xdr:col>15</xdr:col>
      <xdr:colOff>894660</xdr:colOff>
      <xdr:row>55</xdr:row>
      <xdr:rowOff>154147</xdr:rowOff>
    </xdr:to>
    <xdr:cxnSp macro="">
      <xdr:nvCxnSpPr>
        <xdr:cNvPr id="163" name="Straight Arrow Connector 162">
          <a:extLst>
            <a:ext uri="{FF2B5EF4-FFF2-40B4-BE49-F238E27FC236}">
              <a16:creationId xmlns:a16="http://schemas.microsoft.com/office/drawing/2014/main" id="{00000000-0008-0000-0800-0000A3000000}"/>
            </a:ext>
          </a:extLst>
        </xdr:cNvPr>
        <xdr:cNvCxnSpPr/>
      </xdr:nvCxnSpPr>
      <xdr:spPr>
        <a:xfrm>
          <a:off x="24585308" y="12498497"/>
          <a:ext cx="817650" cy="45022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480786</xdr:colOff>
      <xdr:row>53</xdr:row>
      <xdr:rowOff>108857</xdr:rowOff>
    </xdr:from>
    <xdr:to>
      <xdr:col>11</xdr:col>
      <xdr:colOff>1250514</xdr:colOff>
      <xdr:row>55</xdr:row>
      <xdr:rowOff>181429</xdr:rowOff>
    </xdr:to>
    <xdr:cxnSp macro="">
      <xdr:nvCxnSpPr>
        <xdr:cNvPr id="164" name="Straight Arrow Connector 163">
          <a:extLst>
            <a:ext uri="{FF2B5EF4-FFF2-40B4-BE49-F238E27FC236}">
              <a16:creationId xmlns:a16="http://schemas.microsoft.com/office/drawing/2014/main" id="{00000000-0008-0000-0800-0000A4000000}"/>
            </a:ext>
          </a:extLst>
        </xdr:cNvPr>
        <xdr:cNvCxnSpPr/>
      </xdr:nvCxnSpPr>
      <xdr:spPr>
        <a:xfrm flipH="1">
          <a:off x="19984357" y="12545786"/>
          <a:ext cx="769728" cy="5080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1131452</xdr:colOff>
      <xdr:row>62</xdr:row>
      <xdr:rowOff>140618</xdr:rowOff>
    </xdr:from>
    <xdr:to>
      <xdr:col>1</xdr:col>
      <xdr:colOff>894528</xdr:colOff>
      <xdr:row>65</xdr:row>
      <xdr:rowOff>74970</xdr:rowOff>
    </xdr:to>
    <xdr:sp macro="" textlink="">
      <xdr:nvSpPr>
        <xdr:cNvPr id="167" name="Rounded Rectangle 10">
          <a:extLst>
            <a:ext uri="{FF2B5EF4-FFF2-40B4-BE49-F238E27FC236}">
              <a16:creationId xmlns:a16="http://schemas.microsoft.com/office/drawing/2014/main" id="{00000000-0008-0000-0800-0000A7000000}"/>
            </a:ext>
            <a:ext uri="{147F2762-F138-4A5C-976F-8EAC2B608ADB}">
              <a16:predDERef xmlns:a16="http://schemas.microsoft.com/office/drawing/2014/main" pred="{00000000-0008-0000-0100-0000A4000000}"/>
            </a:ext>
          </a:extLst>
        </xdr:cNvPr>
        <xdr:cNvSpPr/>
      </xdr:nvSpPr>
      <xdr:spPr>
        <a:xfrm>
          <a:off x="8424881" y="14536975"/>
          <a:ext cx="1522933" cy="587495"/>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Good Candidate</a:t>
          </a:r>
          <a:r>
            <a:rPr lang="en-US" sz="1200" b="0" i="0" u="none" strike="noStrike" baseline="0">
              <a:solidFill>
                <a:schemeClr val="lt1"/>
              </a:solidFill>
              <a:latin typeface="Aptos Narrow" panose="020B0004020202020204" pitchFamily="34" charset="0"/>
            </a:rPr>
            <a:t>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11</xdr:col>
      <xdr:colOff>391809</xdr:colOff>
      <xdr:row>59</xdr:row>
      <xdr:rowOff>40533</xdr:rowOff>
    </xdr:from>
    <xdr:to>
      <xdr:col>11</xdr:col>
      <xdr:colOff>392578</xdr:colOff>
      <xdr:row>61</xdr:row>
      <xdr:rowOff>135525</xdr:rowOff>
    </xdr:to>
    <xdr:cxnSp macro="">
      <xdr:nvCxnSpPr>
        <xdr:cNvPr id="169" name="Straight Arrow Connector 168">
          <a:extLst>
            <a:ext uri="{FF2B5EF4-FFF2-40B4-BE49-F238E27FC236}">
              <a16:creationId xmlns:a16="http://schemas.microsoft.com/office/drawing/2014/main" id="{00000000-0008-0000-0800-0000A9000000}"/>
            </a:ext>
          </a:extLst>
        </xdr:cNvPr>
        <xdr:cNvCxnSpPr/>
      </xdr:nvCxnSpPr>
      <xdr:spPr>
        <a:xfrm flipH="1">
          <a:off x="19874149" y="13699788"/>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1080851</xdr:colOff>
      <xdr:row>59</xdr:row>
      <xdr:rowOff>67554</xdr:rowOff>
    </xdr:from>
    <xdr:to>
      <xdr:col>13</xdr:col>
      <xdr:colOff>1081620</xdr:colOff>
      <xdr:row>61</xdr:row>
      <xdr:rowOff>162546</xdr:rowOff>
    </xdr:to>
    <xdr:cxnSp macro="">
      <xdr:nvCxnSpPr>
        <xdr:cNvPr id="170" name="Straight Arrow Connector 169">
          <a:extLst>
            <a:ext uri="{FF2B5EF4-FFF2-40B4-BE49-F238E27FC236}">
              <a16:creationId xmlns:a16="http://schemas.microsoft.com/office/drawing/2014/main" id="{00000000-0008-0000-0800-0000AA000000}"/>
            </a:ext>
          </a:extLst>
        </xdr:cNvPr>
        <xdr:cNvCxnSpPr/>
      </xdr:nvCxnSpPr>
      <xdr:spPr>
        <a:xfrm flipH="1">
          <a:off x="22968085" y="13726809"/>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1381624</xdr:colOff>
      <xdr:row>58</xdr:row>
      <xdr:rowOff>204268</xdr:rowOff>
    </xdr:from>
    <xdr:to>
      <xdr:col>15</xdr:col>
      <xdr:colOff>1382393</xdr:colOff>
      <xdr:row>61</xdr:row>
      <xdr:rowOff>83090</xdr:rowOff>
    </xdr:to>
    <xdr:cxnSp macro="">
      <xdr:nvCxnSpPr>
        <xdr:cNvPr id="171" name="Straight Arrow Connector 170">
          <a:extLst>
            <a:ext uri="{FF2B5EF4-FFF2-40B4-BE49-F238E27FC236}">
              <a16:creationId xmlns:a16="http://schemas.microsoft.com/office/drawing/2014/main" id="{00000000-0008-0000-0800-0000AB000000}"/>
            </a:ext>
          </a:extLst>
        </xdr:cNvPr>
        <xdr:cNvCxnSpPr/>
      </xdr:nvCxnSpPr>
      <xdr:spPr>
        <a:xfrm flipH="1">
          <a:off x="27688767" y="13388078"/>
          <a:ext cx="769" cy="513822"/>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439544</xdr:colOff>
      <xdr:row>65</xdr:row>
      <xdr:rowOff>191723</xdr:rowOff>
    </xdr:from>
    <xdr:to>
      <xdr:col>18</xdr:col>
      <xdr:colOff>423333</xdr:colOff>
      <xdr:row>68</xdr:row>
      <xdr:rowOff>166310</xdr:rowOff>
    </xdr:to>
    <xdr:cxnSp macro="">
      <xdr:nvCxnSpPr>
        <xdr:cNvPr id="16" name="Straight Arrow Connector 171">
          <a:extLst>
            <a:ext uri="{FF2B5EF4-FFF2-40B4-BE49-F238E27FC236}">
              <a16:creationId xmlns:a16="http://schemas.microsoft.com/office/drawing/2014/main" id="{00000000-0008-0000-0800-000010000000}"/>
            </a:ext>
          </a:extLst>
        </xdr:cNvPr>
        <xdr:cNvCxnSpPr/>
      </xdr:nvCxnSpPr>
      <xdr:spPr>
        <a:xfrm>
          <a:off x="27487520" y="14857199"/>
          <a:ext cx="588551" cy="609587"/>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0</xdr:colOff>
      <xdr:row>66</xdr:row>
      <xdr:rowOff>20588</xdr:rowOff>
    </xdr:from>
    <xdr:to>
      <xdr:col>16</xdr:col>
      <xdr:colOff>7399</xdr:colOff>
      <xdr:row>68</xdr:row>
      <xdr:rowOff>196548</xdr:rowOff>
    </xdr:to>
    <xdr:cxnSp macro="">
      <xdr:nvCxnSpPr>
        <xdr:cNvPr id="173" name="Straight Arrow Connector 172">
          <a:extLst>
            <a:ext uri="{FF2B5EF4-FFF2-40B4-BE49-F238E27FC236}">
              <a16:creationId xmlns:a16="http://schemas.microsoft.com/office/drawing/2014/main" id="{00000000-0008-0000-0800-0000AD000000}"/>
            </a:ext>
          </a:extLst>
        </xdr:cNvPr>
        <xdr:cNvCxnSpPr/>
      </xdr:nvCxnSpPr>
      <xdr:spPr>
        <a:xfrm flipH="1">
          <a:off x="25974524" y="14897731"/>
          <a:ext cx="7399" cy="59929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1330797</xdr:colOff>
      <xdr:row>65</xdr:row>
      <xdr:rowOff>116472</xdr:rowOff>
    </xdr:from>
    <xdr:to>
      <xdr:col>19</xdr:col>
      <xdr:colOff>996293</xdr:colOff>
      <xdr:row>68</xdr:row>
      <xdr:rowOff>164224</xdr:rowOff>
    </xdr:to>
    <xdr:cxnSp macro="">
      <xdr:nvCxnSpPr>
        <xdr:cNvPr id="14" name="Straight Arrow Connector 174">
          <a:extLst>
            <a:ext uri="{FF2B5EF4-FFF2-40B4-BE49-F238E27FC236}">
              <a16:creationId xmlns:a16="http://schemas.microsoft.com/office/drawing/2014/main" id="{00000000-0008-0000-0800-00000E000000}"/>
            </a:ext>
          </a:extLst>
        </xdr:cNvPr>
        <xdr:cNvCxnSpPr/>
      </xdr:nvCxnSpPr>
      <xdr:spPr>
        <a:xfrm>
          <a:off x="31591831" y="15246989"/>
          <a:ext cx="1428169" cy="704649"/>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515013</xdr:colOff>
      <xdr:row>72</xdr:row>
      <xdr:rowOff>136715</xdr:rowOff>
    </xdr:from>
    <xdr:to>
      <xdr:col>18</xdr:col>
      <xdr:colOff>515782</xdr:colOff>
      <xdr:row>75</xdr:row>
      <xdr:rowOff>18951</xdr:rowOff>
    </xdr:to>
    <xdr:cxnSp macro="">
      <xdr:nvCxnSpPr>
        <xdr:cNvPr id="176" name="Straight Arrow Connector 175">
          <a:extLst>
            <a:ext uri="{FF2B5EF4-FFF2-40B4-BE49-F238E27FC236}">
              <a16:creationId xmlns:a16="http://schemas.microsoft.com/office/drawing/2014/main" id="{00000000-0008-0000-0800-0000B0000000}"/>
            </a:ext>
          </a:extLst>
        </xdr:cNvPr>
        <xdr:cNvCxnSpPr/>
      </xdr:nvCxnSpPr>
      <xdr:spPr>
        <a:xfrm flipH="1">
          <a:off x="28167751" y="16283858"/>
          <a:ext cx="769" cy="517236"/>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5358</xdr:colOff>
      <xdr:row>73</xdr:row>
      <xdr:rowOff>68252</xdr:rowOff>
    </xdr:from>
    <xdr:to>
      <xdr:col>16</xdr:col>
      <xdr:colOff>6127</xdr:colOff>
      <xdr:row>75</xdr:row>
      <xdr:rowOff>162155</xdr:rowOff>
    </xdr:to>
    <xdr:cxnSp macro="">
      <xdr:nvCxnSpPr>
        <xdr:cNvPr id="2" name="Straight Arrow Connector 176">
          <a:extLst>
            <a:ext uri="{FF2B5EF4-FFF2-40B4-BE49-F238E27FC236}">
              <a16:creationId xmlns:a16="http://schemas.microsoft.com/office/drawing/2014/main" id="{00000000-0008-0000-0800-000002000000}"/>
            </a:ext>
          </a:extLst>
        </xdr:cNvPr>
        <xdr:cNvCxnSpPr/>
      </xdr:nvCxnSpPr>
      <xdr:spPr>
        <a:xfrm flipH="1">
          <a:off x="28197168" y="16950493"/>
          <a:ext cx="769" cy="53183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1341002</xdr:colOff>
      <xdr:row>72</xdr:row>
      <xdr:rowOff>136759</xdr:rowOff>
    </xdr:from>
    <xdr:to>
      <xdr:col>19</xdr:col>
      <xdr:colOff>1341771</xdr:colOff>
      <xdr:row>75</xdr:row>
      <xdr:rowOff>11697</xdr:rowOff>
    </xdr:to>
    <xdr:cxnSp macro="">
      <xdr:nvCxnSpPr>
        <xdr:cNvPr id="7" name="Straight Arrow Connector 177">
          <a:extLst>
            <a:ext uri="{FF2B5EF4-FFF2-40B4-BE49-F238E27FC236}">
              <a16:creationId xmlns:a16="http://schemas.microsoft.com/office/drawing/2014/main" id="{00000000-0008-0000-0800-000007000000}"/>
            </a:ext>
          </a:extLst>
        </xdr:cNvPr>
        <xdr:cNvCxnSpPr/>
      </xdr:nvCxnSpPr>
      <xdr:spPr>
        <a:xfrm flipH="1">
          <a:off x="33364709" y="16800035"/>
          <a:ext cx="769" cy="531834"/>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xdr:col>
      <xdr:colOff>27021</xdr:colOff>
      <xdr:row>66</xdr:row>
      <xdr:rowOff>27021</xdr:rowOff>
    </xdr:from>
    <xdr:to>
      <xdr:col>1</xdr:col>
      <xdr:colOff>27790</xdr:colOff>
      <xdr:row>68</xdr:row>
      <xdr:rowOff>122014</xdr:rowOff>
    </xdr:to>
    <xdr:cxnSp macro="">
      <xdr:nvCxnSpPr>
        <xdr:cNvPr id="179" name="Straight Arrow Connector 178">
          <a:extLst>
            <a:ext uri="{FF2B5EF4-FFF2-40B4-BE49-F238E27FC236}">
              <a16:creationId xmlns:a16="http://schemas.microsoft.com/office/drawing/2014/main" id="{00000000-0008-0000-0800-0000B3000000}"/>
            </a:ext>
          </a:extLst>
        </xdr:cNvPr>
        <xdr:cNvCxnSpPr/>
      </xdr:nvCxnSpPr>
      <xdr:spPr>
        <a:xfrm flipH="1">
          <a:off x="9606064" y="15199468"/>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972765</xdr:colOff>
      <xdr:row>66</xdr:row>
      <xdr:rowOff>81064</xdr:rowOff>
    </xdr:from>
    <xdr:to>
      <xdr:col>3</xdr:col>
      <xdr:colOff>973534</xdr:colOff>
      <xdr:row>68</xdr:row>
      <xdr:rowOff>176057</xdr:rowOff>
    </xdr:to>
    <xdr:cxnSp macro="">
      <xdr:nvCxnSpPr>
        <xdr:cNvPr id="180" name="Straight Arrow Connector 179">
          <a:extLst>
            <a:ext uri="{FF2B5EF4-FFF2-40B4-BE49-F238E27FC236}">
              <a16:creationId xmlns:a16="http://schemas.microsoft.com/office/drawing/2014/main" id="{00000000-0008-0000-0800-0000B4000000}"/>
            </a:ext>
          </a:extLst>
        </xdr:cNvPr>
        <xdr:cNvCxnSpPr/>
      </xdr:nvCxnSpPr>
      <xdr:spPr>
        <a:xfrm flipH="1">
          <a:off x="13199893" y="15253511"/>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11</xdr:col>
      <xdr:colOff>364787</xdr:colOff>
      <xdr:row>66</xdr:row>
      <xdr:rowOff>108085</xdr:rowOff>
    </xdr:from>
    <xdr:to>
      <xdr:col>11</xdr:col>
      <xdr:colOff>365556</xdr:colOff>
      <xdr:row>68</xdr:row>
      <xdr:rowOff>203078</xdr:rowOff>
    </xdr:to>
    <xdr:cxnSp macro="">
      <xdr:nvCxnSpPr>
        <xdr:cNvPr id="181" name="Straight Arrow Connector 180">
          <a:extLst>
            <a:ext uri="{FF2B5EF4-FFF2-40B4-BE49-F238E27FC236}">
              <a16:creationId xmlns:a16="http://schemas.microsoft.com/office/drawing/2014/main" id="{00000000-0008-0000-0800-0000B5000000}"/>
            </a:ext>
          </a:extLst>
        </xdr:cNvPr>
        <xdr:cNvCxnSpPr/>
      </xdr:nvCxnSpPr>
      <xdr:spPr>
        <a:xfrm flipH="1">
          <a:off x="20130851" y="15280532"/>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13</xdr:col>
      <xdr:colOff>1229468</xdr:colOff>
      <xdr:row>66</xdr:row>
      <xdr:rowOff>108085</xdr:rowOff>
    </xdr:from>
    <xdr:to>
      <xdr:col>13</xdr:col>
      <xdr:colOff>1230237</xdr:colOff>
      <xdr:row>68</xdr:row>
      <xdr:rowOff>203078</xdr:rowOff>
    </xdr:to>
    <xdr:cxnSp macro="">
      <xdr:nvCxnSpPr>
        <xdr:cNvPr id="182" name="Straight Arrow Connector 181">
          <a:extLst>
            <a:ext uri="{FF2B5EF4-FFF2-40B4-BE49-F238E27FC236}">
              <a16:creationId xmlns:a16="http://schemas.microsoft.com/office/drawing/2014/main" id="{00000000-0008-0000-0800-0000B6000000}"/>
            </a:ext>
          </a:extLst>
        </xdr:cNvPr>
        <xdr:cNvCxnSpPr/>
      </xdr:nvCxnSpPr>
      <xdr:spPr>
        <a:xfrm flipH="1">
          <a:off x="23400425" y="15280532"/>
          <a:ext cx="769" cy="52733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10</xdr:col>
      <xdr:colOff>1330476</xdr:colOff>
      <xdr:row>56</xdr:row>
      <xdr:rowOff>75596</xdr:rowOff>
    </xdr:from>
    <xdr:to>
      <xdr:col>11</xdr:col>
      <xdr:colOff>1056045</xdr:colOff>
      <xdr:row>58</xdr:row>
      <xdr:rowOff>179823</xdr:rowOff>
    </xdr:to>
    <xdr:sp macro="" textlink="">
      <xdr:nvSpPr>
        <xdr:cNvPr id="187" name="Rounded Rectangle 10">
          <a:extLst>
            <a:ext uri="{FF2B5EF4-FFF2-40B4-BE49-F238E27FC236}">
              <a16:creationId xmlns:a16="http://schemas.microsoft.com/office/drawing/2014/main" id="{00000000-0008-0000-0800-0000BB000000}"/>
            </a:ext>
            <a:ext uri="{147F2762-F138-4A5C-976F-8EAC2B608ADB}">
              <a16:predDERef xmlns:a16="http://schemas.microsoft.com/office/drawing/2014/main" pred="{B5402F42-0FAF-448C-8C6E-04FFC4E31A35}"/>
            </a:ext>
          </a:extLst>
        </xdr:cNvPr>
        <xdr:cNvSpPr/>
      </xdr:nvSpPr>
      <xdr:spPr>
        <a:xfrm>
          <a:off x="20335119" y="12836072"/>
          <a:ext cx="1479378" cy="5275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13</xdr:col>
      <xdr:colOff>257024</xdr:colOff>
      <xdr:row>56</xdr:row>
      <xdr:rowOff>90715</xdr:rowOff>
    </xdr:from>
    <xdr:to>
      <xdr:col>13</xdr:col>
      <xdr:colOff>1713004</xdr:colOff>
      <xdr:row>58</xdr:row>
      <xdr:rowOff>166237</xdr:rowOff>
    </xdr:to>
    <xdr:sp macro="" textlink="">
      <xdr:nvSpPr>
        <xdr:cNvPr id="188" name="Rounded Rectangle 10">
          <a:extLst>
            <a:ext uri="{FF2B5EF4-FFF2-40B4-BE49-F238E27FC236}">
              <a16:creationId xmlns:a16="http://schemas.microsoft.com/office/drawing/2014/main" id="{00000000-0008-0000-0800-0000BC000000}"/>
            </a:ext>
            <a:ext uri="{147F2762-F138-4A5C-976F-8EAC2B608ADB}">
              <a16:predDERef xmlns:a16="http://schemas.microsoft.com/office/drawing/2014/main" pred="{B5402F42-0FAF-448C-8C6E-04FFC4E31A35}"/>
            </a:ext>
          </a:extLst>
        </xdr:cNvPr>
        <xdr:cNvSpPr/>
      </xdr:nvSpPr>
      <xdr:spPr>
        <a:xfrm>
          <a:off x="23434524" y="12851191"/>
          <a:ext cx="1455980" cy="4988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Nearly</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15</xdr:col>
      <xdr:colOff>347739</xdr:colOff>
      <xdr:row>56</xdr:row>
      <xdr:rowOff>15119</xdr:rowOff>
    </xdr:from>
    <xdr:to>
      <xdr:col>16</xdr:col>
      <xdr:colOff>103342</xdr:colOff>
      <xdr:row>58</xdr:row>
      <xdr:rowOff>129846</xdr:rowOff>
    </xdr:to>
    <xdr:sp macro="" textlink="">
      <xdr:nvSpPr>
        <xdr:cNvPr id="189" name="Rounded Rectangle 10">
          <a:extLst>
            <a:ext uri="{FF2B5EF4-FFF2-40B4-BE49-F238E27FC236}">
              <a16:creationId xmlns:a16="http://schemas.microsoft.com/office/drawing/2014/main" id="{00000000-0008-0000-0800-0000BD000000}"/>
            </a:ext>
            <a:ext uri="{147F2762-F138-4A5C-976F-8EAC2B608ADB}">
              <a16:predDERef xmlns:a16="http://schemas.microsoft.com/office/drawing/2014/main" pred="{B5402F42-0FAF-448C-8C6E-04FFC4E31A35}"/>
            </a:ext>
          </a:extLst>
        </xdr:cNvPr>
        <xdr:cNvSpPr/>
      </xdr:nvSpPr>
      <xdr:spPr>
        <a:xfrm>
          <a:off x="26654882" y="12775595"/>
          <a:ext cx="1509412" cy="5380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15</xdr:col>
      <xdr:colOff>952500</xdr:colOff>
      <xdr:row>70</xdr:row>
      <xdr:rowOff>0</xdr:rowOff>
    </xdr:from>
    <xdr:to>
      <xdr:col>16</xdr:col>
      <xdr:colOff>678069</xdr:colOff>
      <xdr:row>72</xdr:row>
      <xdr:rowOff>104228</xdr:rowOff>
    </xdr:to>
    <xdr:sp macro="" textlink="">
      <xdr:nvSpPr>
        <xdr:cNvPr id="190" name="Rounded Rectangle 10">
          <a:extLst>
            <a:ext uri="{FF2B5EF4-FFF2-40B4-BE49-F238E27FC236}">
              <a16:creationId xmlns:a16="http://schemas.microsoft.com/office/drawing/2014/main" id="{00000000-0008-0000-0800-0000BE000000}"/>
            </a:ext>
            <a:ext uri="{147F2762-F138-4A5C-976F-8EAC2B608ADB}">
              <a16:predDERef xmlns:a16="http://schemas.microsoft.com/office/drawing/2014/main" pred="{B5402F42-0FAF-448C-8C6E-04FFC4E31A35}"/>
            </a:ext>
          </a:extLst>
        </xdr:cNvPr>
        <xdr:cNvSpPr/>
      </xdr:nvSpPr>
      <xdr:spPr>
        <a:xfrm>
          <a:off x="27259643" y="15723810"/>
          <a:ext cx="1479378" cy="527561"/>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Yes</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17</xdr:col>
      <xdr:colOff>377977</xdr:colOff>
      <xdr:row>69</xdr:row>
      <xdr:rowOff>151191</xdr:rowOff>
    </xdr:from>
    <xdr:to>
      <xdr:col>18</xdr:col>
      <xdr:colOff>1229195</xdr:colOff>
      <xdr:row>72</xdr:row>
      <xdr:rowOff>15047</xdr:rowOff>
    </xdr:to>
    <xdr:sp macro="" textlink="">
      <xdr:nvSpPr>
        <xdr:cNvPr id="191" name="Rounded Rectangle 10">
          <a:extLst>
            <a:ext uri="{FF2B5EF4-FFF2-40B4-BE49-F238E27FC236}">
              <a16:creationId xmlns:a16="http://schemas.microsoft.com/office/drawing/2014/main" id="{00000000-0008-0000-0800-0000BF000000}"/>
            </a:ext>
            <a:ext uri="{147F2762-F138-4A5C-976F-8EAC2B608ADB}">
              <a16:predDERef xmlns:a16="http://schemas.microsoft.com/office/drawing/2014/main" pred="{B5402F42-0FAF-448C-8C6E-04FFC4E31A35}"/>
            </a:ext>
          </a:extLst>
        </xdr:cNvPr>
        <xdr:cNvSpPr/>
      </xdr:nvSpPr>
      <xdr:spPr>
        <a:xfrm>
          <a:off x="29905477" y="15663334"/>
          <a:ext cx="1455980" cy="4988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Nearly</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19</xdr:col>
      <xdr:colOff>511024</xdr:colOff>
      <xdr:row>69</xdr:row>
      <xdr:rowOff>108857</xdr:rowOff>
    </xdr:from>
    <xdr:to>
      <xdr:col>20</xdr:col>
      <xdr:colOff>553888</xdr:colOff>
      <xdr:row>72</xdr:row>
      <xdr:rowOff>5871</xdr:rowOff>
    </xdr:to>
    <xdr:sp macro="" textlink="">
      <xdr:nvSpPr>
        <xdr:cNvPr id="192" name="Rounded Rectangle 10">
          <a:extLst>
            <a:ext uri="{FF2B5EF4-FFF2-40B4-BE49-F238E27FC236}">
              <a16:creationId xmlns:a16="http://schemas.microsoft.com/office/drawing/2014/main" id="{00000000-0008-0000-0800-0000C0000000}"/>
            </a:ext>
            <a:ext uri="{147F2762-F138-4A5C-976F-8EAC2B608ADB}">
              <a16:predDERef xmlns:a16="http://schemas.microsoft.com/office/drawing/2014/main" pred="{B5402F42-0FAF-448C-8C6E-04FFC4E31A35}"/>
            </a:ext>
          </a:extLst>
        </xdr:cNvPr>
        <xdr:cNvSpPr/>
      </xdr:nvSpPr>
      <xdr:spPr>
        <a:xfrm>
          <a:off x="32533167" y="16038286"/>
          <a:ext cx="1512435" cy="550156"/>
        </a:xfrm>
        <a:prstGeom prst="ellipse">
          <a:avLst/>
        </a:prstGeom>
      </xdr:spPr>
      <xdr:style>
        <a:lnRef idx="2">
          <a:schemeClr val="accent1"/>
        </a:lnRef>
        <a:fillRef idx="1">
          <a:schemeClr val="lt1"/>
        </a:fillRef>
        <a:effectRef idx="0">
          <a:schemeClr val="accent1"/>
        </a:effectRef>
        <a:fontRef idx="minor">
          <a:schemeClr val="dk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rgbClr val="002060"/>
              </a:solidFill>
              <a:latin typeface="Aptos Narrow" panose="020B0004020202020204" pitchFamily="34" charset="0"/>
            </a:rPr>
            <a:t>No</a:t>
          </a:r>
        </a:p>
        <a:p>
          <a:pPr marL="0" indent="0" algn="ctr"/>
          <a:r>
            <a:rPr lang="en-US" sz="1200" b="0" i="0" u="none" strike="noStrike">
              <a:solidFill>
                <a:srgbClr val="002060"/>
              </a:solidFill>
              <a:latin typeface="Aptos Narrow" panose="020B0004020202020204" pitchFamily="34" charset="0"/>
            </a:rPr>
            <a:t> </a:t>
          </a:r>
        </a:p>
      </xdr:txBody>
    </xdr:sp>
    <xdr:clientData/>
  </xdr:twoCellAnchor>
  <xdr:twoCellAnchor>
    <xdr:from>
      <xdr:col>19</xdr:col>
      <xdr:colOff>624052</xdr:colOff>
      <xdr:row>76</xdr:row>
      <xdr:rowOff>0</xdr:rowOff>
    </xdr:from>
    <xdr:to>
      <xdr:col>21</xdr:col>
      <xdr:colOff>17340</xdr:colOff>
      <xdr:row>78</xdr:row>
      <xdr:rowOff>187216</xdr:rowOff>
    </xdr:to>
    <xdr:sp macro="" textlink="">
      <xdr:nvSpPr>
        <xdr:cNvPr id="8" name="Rounded Rectangle 10">
          <a:extLst>
            <a:ext uri="{FF2B5EF4-FFF2-40B4-BE49-F238E27FC236}">
              <a16:creationId xmlns:a16="http://schemas.microsoft.com/office/drawing/2014/main" id="{00000000-0008-0000-0800-000008000000}"/>
            </a:ext>
            <a:ext uri="{147F2762-F138-4A5C-976F-8EAC2B608ADB}">
              <a16:predDERef xmlns:a16="http://schemas.microsoft.com/office/drawing/2014/main" pred="{5BE039BF-1BA5-40DC-AD45-38ED5E5C4CE8}"/>
            </a:ext>
          </a:extLst>
        </xdr:cNvPr>
        <xdr:cNvSpPr/>
      </xdr:nvSpPr>
      <xdr:spPr>
        <a:xfrm>
          <a:off x="32647759" y="17539138"/>
          <a:ext cx="1462512" cy="625147"/>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Not a good candidate</a:t>
          </a: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16</xdr:col>
      <xdr:colOff>974396</xdr:colOff>
      <xdr:row>76</xdr:row>
      <xdr:rowOff>21897</xdr:rowOff>
    </xdr:from>
    <xdr:to>
      <xdr:col>19</xdr:col>
      <xdr:colOff>456700</xdr:colOff>
      <xdr:row>79</xdr:row>
      <xdr:rowOff>38</xdr:rowOff>
    </xdr:to>
    <xdr:sp macro="" textlink="">
      <xdr:nvSpPr>
        <xdr:cNvPr id="12" name="Rounded Rectangle 10">
          <a:extLst>
            <a:ext uri="{FF2B5EF4-FFF2-40B4-BE49-F238E27FC236}">
              <a16:creationId xmlns:a16="http://schemas.microsoft.com/office/drawing/2014/main" id="{00000000-0008-0000-0800-00000C000000}"/>
            </a:ext>
            <a:ext uri="{147F2762-F138-4A5C-976F-8EAC2B608ADB}">
              <a16:predDERef xmlns:a16="http://schemas.microsoft.com/office/drawing/2014/main" pred="{5BE039BF-1BA5-40DC-AD45-38ED5E5C4CE8}"/>
            </a:ext>
          </a:extLst>
        </xdr:cNvPr>
        <xdr:cNvSpPr/>
      </xdr:nvSpPr>
      <xdr:spPr>
        <a:xfrm>
          <a:off x="29166206" y="17561035"/>
          <a:ext cx="3314201" cy="635037"/>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Potential</a:t>
          </a:r>
          <a:r>
            <a:rPr lang="en-US" sz="1200" b="0" i="0" u="none" strike="noStrike" baseline="0">
              <a:solidFill>
                <a:schemeClr val="lt1"/>
              </a:solidFill>
              <a:latin typeface="Aptos Narrow" panose="020B0004020202020204" pitchFamily="34" charset="0"/>
            </a:rPr>
            <a:t> candidate if there is enough time to modify designs before closing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15</xdr:col>
      <xdr:colOff>514569</xdr:colOff>
      <xdr:row>76</xdr:row>
      <xdr:rowOff>65689</xdr:rowOff>
    </xdr:from>
    <xdr:to>
      <xdr:col>16</xdr:col>
      <xdr:colOff>722145</xdr:colOff>
      <xdr:row>79</xdr:row>
      <xdr:rowOff>41</xdr:rowOff>
    </xdr:to>
    <xdr:sp macro="" textlink="">
      <xdr:nvSpPr>
        <xdr:cNvPr id="13" name="Rounded Rectangle 10">
          <a:extLst>
            <a:ext uri="{FF2B5EF4-FFF2-40B4-BE49-F238E27FC236}">
              <a16:creationId xmlns:a16="http://schemas.microsoft.com/office/drawing/2014/main" id="{00000000-0008-0000-0800-00000D000000}"/>
            </a:ext>
            <a:ext uri="{147F2762-F138-4A5C-976F-8EAC2B608ADB}">
              <a16:predDERef xmlns:a16="http://schemas.microsoft.com/office/drawing/2014/main" pred="{5BE039BF-1BA5-40DC-AD45-38ED5E5C4CE8}"/>
            </a:ext>
          </a:extLst>
        </xdr:cNvPr>
        <xdr:cNvSpPr/>
      </xdr:nvSpPr>
      <xdr:spPr>
        <a:xfrm>
          <a:off x="26943707" y="17604827"/>
          <a:ext cx="1970248" cy="591248"/>
        </a:xfrm>
        <a:prstGeom prst="roundRect">
          <a:avLst/>
        </a:prstGeom>
      </xdr:spPr>
      <xdr:style>
        <a:lnRef idx="2">
          <a:schemeClr val="accent2">
            <a:shade val="15000"/>
          </a:schemeClr>
        </a:lnRef>
        <a:fillRef idx="1">
          <a:schemeClr val="accent2"/>
        </a:fillRef>
        <a:effectRef idx="0">
          <a:schemeClr val="accent2"/>
        </a:effectRef>
        <a:fontRef idx="minor">
          <a:schemeClr val="lt1"/>
        </a:fontRef>
      </xdr:style>
      <xdr:txBody>
        <a:bodyPr spcFirstLastPara="0" wrap="square" lIns="91440" tIns="45720" rIns="91440" bIns="45720" rtlCol="0" anchor="t">
          <a:noAutofit/>
        </a:bodyP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en-US" sz="1200" b="0" i="0" u="none" strike="noStrike">
              <a:solidFill>
                <a:schemeClr val="lt1"/>
              </a:solidFill>
              <a:latin typeface="Aptos Narrow" panose="020B0004020202020204" pitchFamily="34" charset="0"/>
            </a:rPr>
            <a:t>Good Candidate</a:t>
          </a:r>
          <a:r>
            <a:rPr lang="en-US" sz="1200" b="0" i="0" u="none" strike="noStrike" baseline="0">
              <a:solidFill>
                <a:schemeClr val="lt1"/>
              </a:solidFill>
              <a:latin typeface="Aptos Narrow" panose="020B0004020202020204" pitchFamily="34" charset="0"/>
            </a:rPr>
            <a:t> </a:t>
          </a:r>
          <a:endParaRPr lang="en-US" sz="1200" b="0" i="0" u="none" strike="noStrike">
            <a:solidFill>
              <a:schemeClr val="lt1"/>
            </a:solidFill>
            <a:latin typeface="Aptos Narrow" panose="020B0004020202020204" pitchFamily="34" charset="0"/>
          </a:endParaRPr>
        </a:p>
        <a:p>
          <a:pPr marL="0" indent="0" algn="ctr"/>
          <a:endParaRPr lang="en-US" sz="1200" b="0" i="0" u="none" strike="noStrike">
            <a:solidFill>
              <a:schemeClr val="lt1"/>
            </a:solidFill>
            <a:latin typeface="Aptos Narrow" panose="020B0004020202020204" pitchFamily="34" charset="0"/>
          </a:endParaRPr>
        </a:p>
        <a:p>
          <a:pPr marL="0" indent="0" algn="ctr"/>
          <a:r>
            <a:rPr lang="en-US" sz="1200" b="0" i="0" u="none" strike="noStrike">
              <a:solidFill>
                <a:schemeClr val="lt1"/>
              </a:solidFill>
              <a:latin typeface="Aptos Narrow" panose="020B0004020202020204" pitchFamily="34" charset="0"/>
            </a:rPr>
            <a:t> </a:t>
          </a:r>
        </a:p>
      </xdr:txBody>
    </xdr:sp>
    <xdr:clientData/>
  </xdr:twoCellAnchor>
  <xdr:twoCellAnchor>
    <xdr:from>
      <xdr:col>16</xdr:col>
      <xdr:colOff>0</xdr:colOff>
      <xdr:row>80</xdr:row>
      <xdr:rowOff>79375</xdr:rowOff>
    </xdr:from>
    <xdr:to>
      <xdr:col>16</xdr:col>
      <xdr:colOff>769</xdr:colOff>
      <xdr:row>82</xdr:row>
      <xdr:rowOff>173278</xdr:rowOff>
    </xdr:to>
    <xdr:cxnSp macro="">
      <xdr:nvCxnSpPr>
        <xdr:cNvPr id="17" name="Straight Arrow Connector 176">
          <a:extLst>
            <a:ext uri="{FF2B5EF4-FFF2-40B4-BE49-F238E27FC236}">
              <a16:creationId xmlns:a16="http://schemas.microsoft.com/office/drawing/2014/main" id="{00000000-0008-0000-0800-000011000000}"/>
            </a:ext>
          </a:extLst>
        </xdr:cNvPr>
        <xdr:cNvCxnSpPr/>
      </xdr:nvCxnSpPr>
      <xdr:spPr>
        <a:xfrm flipH="1">
          <a:off x="28051125" y="18748375"/>
          <a:ext cx="769" cy="53840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650875</xdr:colOff>
      <xdr:row>80</xdr:row>
      <xdr:rowOff>0</xdr:rowOff>
    </xdr:from>
    <xdr:to>
      <xdr:col>18</xdr:col>
      <xdr:colOff>651644</xdr:colOff>
      <xdr:row>82</xdr:row>
      <xdr:rowOff>93903</xdr:rowOff>
    </xdr:to>
    <xdr:cxnSp macro="">
      <xdr:nvCxnSpPr>
        <xdr:cNvPr id="18" name="Straight Arrow Connector 176">
          <a:extLst>
            <a:ext uri="{FF2B5EF4-FFF2-40B4-BE49-F238E27FC236}">
              <a16:creationId xmlns:a16="http://schemas.microsoft.com/office/drawing/2014/main" id="{00000000-0008-0000-0800-000012000000}"/>
            </a:ext>
          </a:extLst>
        </xdr:cNvPr>
        <xdr:cNvCxnSpPr/>
      </xdr:nvCxnSpPr>
      <xdr:spPr>
        <a:xfrm flipH="1">
          <a:off x="30702250" y="18669000"/>
          <a:ext cx="769" cy="538403"/>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0</xdr:colOff>
          <xdr:row>19</xdr:row>
          <xdr:rowOff>114300</xdr:rowOff>
        </xdr:from>
        <xdr:to>
          <xdr:col>0</xdr:col>
          <xdr:colOff>381000</xdr:colOff>
          <xdr:row>21</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8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88900</xdr:rowOff>
        </xdr:from>
        <xdr:to>
          <xdr:col>0</xdr:col>
          <xdr:colOff>393700</xdr:colOff>
          <xdr:row>23</xdr:row>
          <xdr:rowOff>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8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165100</xdr:rowOff>
        </xdr:from>
        <xdr:to>
          <xdr:col>0</xdr:col>
          <xdr:colOff>393700</xdr:colOff>
          <xdr:row>30</xdr:row>
          <xdr:rowOff>63500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8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en-US" sz="800" b="0" i="0" u="none" strike="noStrike" baseline="0">
                  <a:solidFill>
                    <a:srgbClr val="000000"/>
                  </a:solidFill>
                  <a:latin typeface="Segoe UI"/>
                  <a:cs typeface="Segoe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30</xdr:row>
          <xdr:rowOff>165100</xdr:rowOff>
        </xdr:from>
        <xdr:to>
          <xdr:col>0</xdr:col>
          <xdr:colOff>381000</xdr:colOff>
          <xdr:row>32</xdr:row>
          <xdr:rowOff>63500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8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165100</xdr:rowOff>
        </xdr:from>
        <xdr:to>
          <xdr:col>0</xdr:col>
          <xdr:colOff>393700</xdr:colOff>
          <xdr:row>35</xdr:row>
          <xdr:rowOff>63500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8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177800</xdr:rowOff>
        </xdr:from>
        <xdr:to>
          <xdr:col>0</xdr:col>
          <xdr:colOff>393700</xdr:colOff>
          <xdr:row>36</xdr:row>
          <xdr:rowOff>76200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8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139700</xdr:rowOff>
        </xdr:from>
        <xdr:to>
          <xdr:col>0</xdr:col>
          <xdr:colOff>393700</xdr:colOff>
          <xdr:row>6</xdr:row>
          <xdr:rowOff>50800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8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152400</xdr:rowOff>
        </xdr:from>
        <xdr:to>
          <xdr:col>0</xdr:col>
          <xdr:colOff>381000</xdr:colOff>
          <xdr:row>7</xdr:row>
          <xdr:rowOff>50800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8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xdr:row>
          <xdr:rowOff>114300</xdr:rowOff>
        </xdr:from>
        <xdr:to>
          <xdr:col>0</xdr:col>
          <xdr:colOff>381000</xdr:colOff>
          <xdr:row>9</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8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xdr:row>
          <xdr:rowOff>114300</xdr:rowOff>
        </xdr:from>
        <xdr:to>
          <xdr:col>0</xdr:col>
          <xdr:colOff>381000</xdr:colOff>
          <xdr:row>11</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8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152400</xdr:rowOff>
        </xdr:from>
        <xdr:to>
          <xdr:col>0</xdr:col>
          <xdr:colOff>393700</xdr:colOff>
          <xdr:row>12</xdr:row>
          <xdr:rowOff>63500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8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152400</xdr:rowOff>
        </xdr:from>
        <xdr:to>
          <xdr:col>0</xdr:col>
          <xdr:colOff>393700</xdr:colOff>
          <xdr:row>54</xdr:row>
          <xdr:rowOff>50800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8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165100</xdr:rowOff>
        </xdr:from>
        <xdr:to>
          <xdr:col>0</xdr:col>
          <xdr:colOff>381000</xdr:colOff>
          <xdr:row>56</xdr:row>
          <xdr:rowOff>63500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8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114300</xdr:rowOff>
        </xdr:from>
        <xdr:to>
          <xdr:col>0</xdr:col>
          <xdr:colOff>381000</xdr:colOff>
          <xdr:row>59</xdr:row>
          <xdr:rowOff>12700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8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139700</xdr:rowOff>
        </xdr:from>
        <xdr:to>
          <xdr:col>0</xdr:col>
          <xdr:colOff>381000</xdr:colOff>
          <xdr:row>60</xdr:row>
          <xdr:rowOff>38100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8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114300</xdr:rowOff>
        </xdr:from>
        <xdr:to>
          <xdr:col>0</xdr:col>
          <xdr:colOff>393700</xdr:colOff>
          <xdr:row>68</xdr:row>
          <xdr:rowOff>12700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8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114300</xdr:rowOff>
        </xdr:from>
        <xdr:to>
          <xdr:col>0</xdr:col>
          <xdr:colOff>381000</xdr:colOff>
          <xdr:row>69</xdr:row>
          <xdr:rowOff>12700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8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215900</xdr:rowOff>
        </xdr:from>
        <xdr:to>
          <xdr:col>0</xdr:col>
          <xdr:colOff>393700</xdr:colOff>
          <xdr:row>76</xdr:row>
          <xdr:rowOff>139700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8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84</xdr:row>
          <xdr:rowOff>0</xdr:rowOff>
        </xdr:from>
        <xdr:to>
          <xdr:col>0</xdr:col>
          <xdr:colOff>393700</xdr:colOff>
          <xdr:row>85</xdr:row>
          <xdr:rowOff>139700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8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85</xdr:row>
          <xdr:rowOff>12700</xdr:rowOff>
        </xdr:from>
        <xdr:to>
          <xdr:col>0</xdr:col>
          <xdr:colOff>393700</xdr:colOff>
          <xdr:row>86</xdr:row>
          <xdr:rowOff>139700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8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91</xdr:row>
          <xdr:rowOff>76200</xdr:rowOff>
        </xdr:from>
        <xdr:to>
          <xdr:col>0</xdr:col>
          <xdr:colOff>393700</xdr:colOff>
          <xdr:row>92</xdr:row>
          <xdr:rowOff>203200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8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95</xdr:row>
          <xdr:rowOff>63500</xdr:rowOff>
        </xdr:from>
        <xdr:to>
          <xdr:col>0</xdr:col>
          <xdr:colOff>393700</xdr:colOff>
          <xdr:row>97</xdr:row>
          <xdr:rowOff>25400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8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96</xdr:row>
          <xdr:rowOff>88900</xdr:rowOff>
        </xdr:from>
        <xdr:to>
          <xdr:col>0</xdr:col>
          <xdr:colOff>393700</xdr:colOff>
          <xdr:row>98</xdr:row>
          <xdr:rowOff>76200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8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114300</xdr:rowOff>
        </xdr:from>
        <xdr:to>
          <xdr:col>0</xdr:col>
          <xdr:colOff>381000</xdr:colOff>
          <xdr:row>66</xdr:row>
          <xdr:rowOff>12700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8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40</xdr:row>
          <xdr:rowOff>177800</xdr:rowOff>
        </xdr:from>
        <xdr:to>
          <xdr:col>0</xdr:col>
          <xdr:colOff>381000</xdr:colOff>
          <xdr:row>42</xdr:row>
          <xdr:rowOff>76200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8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0</xdr:colOff>
      <xdr:row>0</xdr:row>
      <xdr:rowOff>123825</xdr:rowOff>
    </xdr:from>
    <xdr:to>
      <xdr:col>4</xdr:col>
      <xdr:colOff>200025</xdr:colOff>
      <xdr:row>19</xdr:row>
      <xdr:rowOff>47625</xdr:rowOff>
    </xdr:to>
    <xdr:pic>
      <xdr:nvPicPr>
        <xdr:cNvPr id="5" name="Picture 4">
          <a:extLst>
            <a:ext uri="{FF2B5EF4-FFF2-40B4-BE49-F238E27FC236}">
              <a16:creationId xmlns:a16="http://schemas.microsoft.com/office/drawing/2014/main" id="{00000000-0008-0000-0800-000005000000}"/>
            </a:ext>
            <a:ext uri="{147F2762-F138-4A5C-976F-8EAC2B608ADB}">
              <a16:predDERef xmlns:a16="http://schemas.microsoft.com/office/drawing/2014/main" pred="{00000000-0008-0000-0400-000019040000}"/>
            </a:ext>
          </a:extLst>
        </xdr:cNvPr>
        <xdr:cNvPicPr>
          <a:picLocks noChangeAspect="1"/>
        </xdr:cNvPicPr>
      </xdr:nvPicPr>
      <xdr:blipFill>
        <a:blip xmlns:r="http://schemas.openxmlformats.org/officeDocument/2006/relationships" r:embed="rId1"/>
        <a:stretch>
          <a:fillRect/>
        </a:stretch>
      </xdr:blipFill>
      <xdr:spPr>
        <a:xfrm>
          <a:off x="0" y="123825"/>
          <a:ext cx="6076950" cy="45624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5</xdr:row>
      <xdr:rowOff>0</xdr:rowOff>
    </xdr:from>
    <xdr:to>
      <xdr:col>3</xdr:col>
      <xdr:colOff>3870521</xdr:colOff>
      <xdr:row>10</xdr:row>
      <xdr:rowOff>126922</xdr:rowOff>
    </xdr:to>
    <xdr:grpSp>
      <xdr:nvGrpSpPr>
        <xdr:cNvPr id="7" name="Group 6">
          <a:extLst>
            <a:ext uri="{FF2B5EF4-FFF2-40B4-BE49-F238E27FC236}">
              <a16:creationId xmlns:a16="http://schemas.microsoft.com/office/drawing/2014/main" id="{00000000-0008-0000-0900-000007000000}"/>
            </a:ext>
          </a:extLst>
        </xdr:cNvPr>
        <xdr:cNvGrpSpPr/>
      </xdr:nvGrpSpPr>
      <xdr:grpSpPr>
        <a:xfrm>
          <a:off x="673100" y="1193800"/>
          <a:ext cx="8594921" cy="1079422"/>
          <a:chOff x="430162" y="853496"/>
          <a:chExt cx="8201221" cy="1015922"/>
        </a:xfrm>
      </xdr:grpSpPr>
      <xdr:pic>
        <xdr:nvPicPr>
          <xdr:cNvPr id="8" name="Picture 7">
            <a:extLst>
              <a:ext uri="{FF2B5EF4-FFF2-40B4-BE49-F238E27FC236}">
                <a16:creationId xmlns:a16="http://schemas.microsoft.com/office/drawing/2014/main" id="{00000000-0008-0000-0900-000008000000}"/>
              </a:ext>
              <a:ext uri="{147F2762-F138-4A5C-976F-8EAC2B608ADB}">
                <a16:predDERef xmlns:a16="http://schemas.microsoft.com/office/drawing/2014/main" pred="{22EDCC67-7574-E983-123D-7A52186092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3726" y="853496"/>
            <a:ext cx="2128779" cy="1015922"/>
          </a:xfrm>
          <a:prstGeom prst="rect">
            <a:avLst/>
          </a:prstGeom>
        </xdr:spPr>
      </xdr:pic>
      <xdr:pic>
        <xdr:nvPicPr>
          <xdr:cNvPr id="9" name="Picture 8">
            <a:extLst>
              <a:ext uri="{FF2B5EF4-FFF2-40B4-BE49-F238E27FC236}">
                <a16:creationId xmlns:a16="http://schemas.microsoft.com/office/drawing/2014/main" id="{00000000-0008-0000-0900-000009000000}"/>
              </a:ext>
              <a:ext uri="{147F2762-F138-4A5C-976F-8EAC2B608ADB}">
                <a16:predDERef xmlns:a16="http://schemas.microsoft.com/office/drawing/2014/main" pred="{9008E296-064F-431F-AAA9-E577926AB1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162" y="1043996"/>
            <a:ext cx="2309714" cy="7206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00000000-0008-0000-0900-00000A000000}"/>
              </a:ext>
              <a:ext uri="{147F2762-F138-4A5C-976F-8EAC2B608ADB}">
                <a16:predDERef xmlns:a16="http://schemas.microsoft.com/office/drawing/2014/main" pred="{AB0ABAF3-3643-46AA-9153-FCB996BC3B8A}"/>
              </a:ext>
            </a:extLst>
          </xdr:cNvPr>
          <xdr:cNvPicPr>
            <a:picLocks noChangeAspect="1"/>
          </xdr:cNvPicPr>
        </xdr:nvPicPr>
        <xdr:blipFill>
          <a:blip xmlns:r="http://schemas.openxmlformats.org/officeDocument/2006/relationships" r:embed="rId3"/>
          <a:stretch>
            <a:fillRect/>
          </a:stretch>
        </xdr:blipFill>
        <xdr:spPr>
          <a:xfrm>
            <a:off x="5529878" y="1024946"/>
            <a:ext cx="3101505" cy="692072"/>
          </a:xfrm>
          <a:prstGeom prst="rect">
            <a:avLst/>
          </a:prstGeom>
        </xdr:spPr>
      </xdr:pic>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EF37E31-3EA9-44B2-A00A-8D25DB3FFA10}" name="Table48142627" displayName="Table48142627" ref="B18:D19" totalsRowShown="0" headerRowDxfId="141" dataDxfId="140">
  <autoFilter ref="B18:D19" xr:uid="{BEF37E31-3EA9-44B2-A00A-8D25DB3FFA10}"/>
  <tableColumns count="3">
    <tableColumn id="1" xr3:uid="{831B5B9F-4300-4E0E-B088-746326D8BF19}" name="Borrower Capacity (Copy Result from Previous Tab)" dataDxfId="139"/>
    <tableColumn id="2" xr3:uid="{89E66F45-10C8-45ED-A3F0-C939878E7396}" name="Response (Yes/No)" dataDxfId="138"/>
    <tableColumn id="3" xr3:uid="{EA5AA666-D9FA-4EBE-A891-AE8B123AF91C}" name="Why Important" dataDxfId="137"/>
  </tableColumns>
  <tableStyleInfo name="TableStyleLight1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D99A89D-5034-4901-8879-32B43FDAFF3B}" name="Table9121824144041" displayName="Table9121824144041" ref="B77:F90" totalsRowShown="0" headerRowDxfId="94" dataDxfId="93">
  <autoFilter ref="B77:F90" xr:uid="{2D99A89D-5034-4901-8879-32B43FDAFF3B}"/>
  <tableColumns count="5">
    <tableColumn id="1" xr3:uid="{2895698A-CFB6-4145-BD4D-A362FFE8BFF7}" name="Treasury Criteria" dataDxfId="92"/>
    <tableColumn id="3" xr3:uid="{7B1D6255-30C9-4213-92EE-663B46217505}" name="Response (Yes/No)" dataDxfId="91"/>
    <tableColumn id="2" xr3:uid="{8CEA8D6E-A7CA-40DA-97A0-DE70DCBCE673}" name="Why Important" dataDxfId="90" dataCellStyle="Hyperlink"/>
    <tableColumn id="4" xr3:uid="{E65F96B7-520A-4317-AD05-D862E75B101A}" name="Eligibility Check Link" dataDxfId="89"/>
    <tableColumn id="5" xr3:uid="{B282D292-FE5E-43D7-8C44-83AFFA48DE1E}" name="Description" dataDxfId="8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FD80F5C-9BE7-47EC-8BBD-DC47335CD81F}" name="Table511172313" displayName="Table511172313" ref="B42:E53" totalsRowShown="0" headerRowDxfId="87" dataDxfId="86">
  <tableColumns count="4">
    <tableColumn id="1" xr3:uid="{14A29EB3-EC5E-40DA-B917-7E30CB2D4765}" name="Project Scope" dataDxfId="85"/>
    <tableColumn id="2" xr3:uid="{21A54397-CE4D-47C1-B9BF-D2D1429114B1}" name="Response (Yes/No/Nearly)" dataDxfId="84"/>
    <tableColumn id="3" xr3:uid="{30F496E8-8BEC-4270-ABF7-5B6A21D39FFC}" name="Why Important" dataDxfId="83"/>
    <tableColumn id="4" xr3:uid="{70CA4BC9-DCA4-447E-825A-BA11AD3227D5}" name="Description (if Nearly)" dataDxfId="82"/>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543887-D1DC-478E-91BF-8C095372ED5A}" name="Table912182414" displayName="Table912182414" ref="B59:E71" totalsRowShown="0" headerRowDxfId="81" dataDxfId="80">
  <autoFilter ref="B59:E71" xr:uid="{D8543887-D1DC-478E-91BF-8C095372ED5A}"/>
  <tableColumns count="4">
    <tableColumn id="1" xr3:uid="{260F81B3-13E4-44D1-B96E-43008F024455}" name="CCIA Project Eligibility Requirements (if applicable)" dataDxfId="79"/>
    <tableColumn id="3" xr3:uid="{2B7E083D-25EE-4F93-B950-3AB64A882344}" name="Response (Yes/No)" dataDxfId="78"/>
    <tableColumn id="2" xr3:uid="{14B04B15-1CBB-44E7-BC10-963E5B00D645}" name="Why Important" dataDxfId="77"/>
    <tableColumn id="4" xr3:uid="{CAE3FA41-37B0-4472-847D-1C257024999F}" name="Eligibility Check Link" dataDxfId="76"/>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DAB4827-C61A-4862-B766-A19835884A23}" name="Table7" displayName="Table7" ref="B55:C57" totalsRowShown="0" headerRowDxfId="75" dataDxfId="74" tableBorderDxfId="73" dataCellStyle="20% - Accent3">
  <autoFilter ref="B55:C57" xr:uid="{5DAB4827-C61A-4862-B766-A19835884A23}"/>
  <tableColumns count="2">
    <tableColumn id="1" xr3:uid="{8CEA9E91-C491-4729-8B1C-5EFEA6D9CF96}" name="The project is a good candidate for Clear Air Boost because:" dataDxfId="72" dataCellStyle="20% - Accent3"/>
    <tableColumn id="2" xr3:uid="{2EB930DC-59A9-4CBA-BB55-6B097523621A}" name="Response (Yes/No)" dataDxfId="71" dataCellStyle="20% - Accent3"/>
  </tableColumns>
  <tableStyleInfo name="TableStyleLight1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2187715E-EEF4-4634-856C-C87DF8BE71F9}" name="Table4814261846" displayName="Table4814261846" ref="B37:E42" totalsRowShown="0" headerRowDxfId="70" dataDxfId="68" headerRowBorderDxfId="69">
  <autoFilter ref="B37:E42" xr:uid="{157E1787-900B-4A7B-8FAE-D372ACAAA598}"/>
  <tableColumns count="4">
    <tableColumn id="1" xr3:uid="{D4B26FEF-2AB4-4F41-A59E-2433E531990D}" name="Federal Funding (Is the borrower interested in pursuing federal funding sources?) " dataDxfId="67"/>
    <tableColumn id="2" xr3:uid="{D922482A-F323-4B7B-B0D5-EDB035F89DF1}" name="Response (Yes/No)" dataDxfId="66"/>
    <tableColumn id="3" xr3:uid="{8916CB21-9968-4232-A519-21B0471A8067}" name="Why Important" dataDxfId="65"/>
    <tableColumn id="4" xr3:uid="{4C4317FB-8CB9-4361-B4FE-078CF52C09BF}" name="If yes," dataDxfId="64"/>
  </tableColumns>
  <tableStyleInfo name="TableStyleLight1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D4C3CBE-465D-4EA4-A945-84F81B55E74E}" name="Table912182414404111" displayName="Table912182414404111" ref="B99:F110" totalsRowShown="0" headerRowDxfId="63" dataDxfId="61" headerRowBorderDxfId="62">
  <autoFilter ref="B99:F110" xr:uid="{9D4C3CBE-465D-4EA4-A945-84F81B55E74E}"/>
  <tableColumns count="5">
    <tableColumn id="1" xr3:uid="{F124DD8F-A648-48FB-B596-D146A223B477}" name="Treasury Criteria" dataDxfId="60"/>
    <tableColumn id="3" xr3:uid="{561B05AA-6131-42F0-B1B6-739C237F6817}" name="Response (Yes/No)" dataDxfId="59"/>
    <tableColumn id="2" xr3:uid="{C77C7A55-2218-4038-8468-60DAC516C1FA}" name="Why Important" dataDxfId="58"/>
    <tableColumn id="4" xr3:uid="{96471056-561E-49DB-9FAC-07C2C2F7C862}" name="Eligibility Check Link" dataDxfId="57"/>
    <tableColumn id="5" xr3:uid="{354B6B6F-541F-47B5-9188-A3E1C66DA0AF}" name="Description" dataDxfId="56"/>
  </tableColumns>
  <tableStyleInfo name="TableStyleLight1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F644801-4685-4069-A0A5-FC87C1B4DADF}" name="Table91218242" displayName="Table91218242" ref="B15:D23" totalsRowShown="0" headerRowDxfId="55" dataDxfId="54">
  <autoFilter ref="B15:D23" xr:uid="{8F644801-4685-4069-A0A5-FC87C1B4DADF}"/>
  <tableColumns count="3">
    <tableColumn id="1" xr3:uid="{D45AC7C4-1F8D-4088-A369-1FA4337038D3}" name="Recapitalization: Building Characteristics" dataDxfId="53"/>
    <tableColumn id="3" xr3:uid="{9C60FFC6-F0BC-4A4D-AD0B-A0CF2E0074FB}" name="Response (drop down or short answer)" dataDxfId="52"/>
    <tableColumn id="2" xr3:uid="{7C5ACD9E-3AFC-456B-827C-CAE1DC96A4A0}" name="Why Important" dataDxfId="51"/>
  </tableColumns>
  <tableStyleInfo name="TableStyleLight1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C1EA6C2A-9D0F-4211-BF74-1DDADC41F1CC}" name="Table9121824144016" displayName="Table9121824144016" ref="B29:E33" totalsRowShown="0" headerRowDxfId="50" dataDxfId="49">
  <autoFilter ref="B29:E33" xr:uid="{C1EA6C2A-9D0F-4211-BF74-1DDADC41F1CC}"/>
  <tableColumns count="4">
    <tableColumn id="1" xr3:uid="{BEF68D0B-E47F-477C-946F-6255AA4BE440}" name="DOE Criteria (Federal Funding Opportunities administered through state level)" dataDxfId="48"/>
    <tableColumn id="3" xr3:uid="{8CA680C6-FEF7-490D-BAFF-245BC532F192}" name="Response (Yes/No)" dataDxfId="47"/>
    <tableColumn id="2" xr3:uid="{DDEAB98B-8555-4968-BC31-2D450F112558}" name="Why Important" dataDxfId="46" dataCellStyle="Hyperlink"/>
    <tableColumn id="4" xr3:uid="{D3CE8C45-D154-40FE-A551-20E6AA93D20D}" name="Incentives Link" dataDxfId="45"/>
  </tableColumns>
  <tableStyleInfo name="TableStyleLight1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6B7BAF-0F20-4CFD-924E-95FC6C721F76}" name="Table11319251545" displayName="Table11319251545" ref="B46:E60" totalsRowShown="0" headerRowDxfId="44" dataDxfId="42" headerRowBorderDxfId="43" tableBorderDxfId="41">
  <autoFilter ref="B46:E60" xr:uid="{216B7BAF-0F20-4CFD-924E-95FC6C721F76}"/>
  <tableColumns count="4">
    <tableColumn id="1" xr3:uid="{13E206BF-5B84-444A-A0E8-EBD1864B25E2}" name="Project Scope" dataDxfId="40"/>
    <tableColumn id="2" xr3:uid="{088CB7FE-D11D-4CDB-BE4F-40F0B76C3473}" name="Response (Yes/No/Nearly)" dataDxfId="39"/>
    <tableColumn id="3" xr3:uid="{722D712A-525E-4CDC-9944-7FB9176CF921}" name="Why Important" dataDxfId="38"/>
    <tableColumn id="4" xr3:uid="{856ECE12-7B25-4185-890B-535BC100BE42}" name="Description (if Nearly)" dataDxfId="37"/>
  </tableColumns>
  <tableStyleInfo name="TableStyleLight1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06C3562-D646-424C-9069-CB52AE9CFA76}" name="Table31016221242" displayName="Table31016221242" ref="B64:E79" totalsRowShown="0" headerRowDxfId="36" dataDxfId="35">
  <autoFilter ref="B64:E79" xr:uid="{F06C3562-D646-424C-9069-CB52AE9CFA76}"/>
  <tableColumns count="4">
    <tableColumn id="1" xr3:uid="{7A5A2788-0452-49B3-B93F-D53BC1A81C2B}" name="Project Scope" dataDxfId="34"/>
    <tableColumn id="2" xr3:uid="{86C7ECC6-06A7-451D-BECB-EB8713470775}" name="Response (Yes/No/Nearly)" dataDxfId="33"/>
    <tableColumn id="3" xr3:uid="{354F7C1C-7CB7-4BCD-9530-34064647E28F}" name="Why Important" dataDxfId="32"/>
    <tableColumn id="4" xr3:uid="{1C88772C-BCE7-43B3-9FA7-EA145A55FC4D}" name="Description (if Nearly)" dataDxfId="31"/>
  </tableColumns>
  <tableStyleInfo name="TableStyleLight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8E381E41-A69D-4817-8476-C35A5DB11736}" name="Table48142631" displayName="Table48142631" ref="B27:D30" totalsRowShown="0" headerRowDxfId="136" dataDxfId="135">
  <autoFilter ref="B27:D30" xr:uid="{8E381E41-A69D-4817-8476-C35A5DB11736}"/>
  <tableColumns count="3">
    <tableColumn id="1" xr3:uid="{4D6C7C62-982C-40D4-BD9D-FA648D93F967}" name="Additional Requirements for Federal Funding (Answer if responded Yes to above)" dataDxfId="134"/>
    <tableColumn id="2" xr3:uid="{D8CC1A31-851A-47C7-A317-30770795CF26}" name="Response (Yes/No)" dataDxfId="133"/>
    <tableColumn id="3" xr3:uid="{E9450CB5-7987-4F21-867D-AECC7CDE29D6}" name="Why Important" dataDxfId="132"/>
  </tableColumns>
  <tableStyleInfo name="TableStyleLight1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68064E96-F5E1-4F1A-90D9-F85565C6BC9E}" name="Table91218241417" displayName="Table91218241417" ref="B81:E93" totalsRowShown="0" headerRowDxfId="30" dataDxfId="29">
  <autoFilter ref="B81:E93" xr:uid="{68064E96-F5E1-4F1A-90D9-F85565C6BC9E}"/>
  <tableColumns count="4">
    <tableColumn id="1" xr3:uid="{51AE569A-0C5A-49FF-8127-8A98F3FFFDDB}" name="CCIA Project Eligibility Requirements (If applicable)" dataDxfId="28"/>
    <tableColumn id="3" xr3:uid="{B4298B41-E77F-4755-B520-5136CB1FCC30}" name="Response (Yes/No)" dataDxfId="27"/>
    <tableColumn id="2" xr3:uid="{E8AF2A40-3BFE-46AB-AAC7-CB199BDBE894}" name="Why Important" dataDxfId="26"/>
    <tableColumn id="4" xr3:uid="{C85C6455-2F99-4C99-A6A8-5856C8E952A2}" name="Eligibility Check Link" dataDxfId="25"/>
  </tableColumns>
  <tableStyleInfo name="TableStyleLight1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99DBE8D-6A3E-48AE-8C28-E85C220DC8C5}" name="Table9121824144456" displayName="Table9121824144456" ref="B10:D11" totalsRowShown="0" headerRowDxfId="24" dataDxfId="23">
  <autoFilter ref="B10:D11" xr:uid="{C0C44ECC-895E-4C27-AF09-4D7D1B3A53AE}"/>
  <tableColumns count="3">
    <tableColumn id="1" xr3:uid="{F03E6D6A-83A1-453C-ACDC-672AD9F8E914}" name="EPA Criteria - Qualifed Project Review" dataDxfId="22"/>
    <tableColumn id="3" xr3:uid="{2D489245-D9F1-4927-A073-43BDDAFF583D}" name="Response" dataDxfId="21"/>
    <tableColumn id="2" xr3:uid="{4611197A-ACB6-4349-AAD8-F13C3DF4E19F}" name="Eligibility Check Link" dataDxfId="20"/>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ECA75E27-D988-413D-874D-719B0618DFC8}" name="Table481426184657" displayName="Table481426184657" ref="B4:D8" totalsRowShown="0" headerRowDxfId="19" dataDxfId="18">
  <autoFilter ref="B4:D8" xr:uid="{157E1787-900B-4A7B-8FAE-D372ACAAA598}"/>
  <tableColumns count="3">
    <tableColumn id="1" xr3:uid="{11EF1879-5C8B-49B9-895C-5DFFD9E88733}" name="Federal Funding (Is the borrower interested in pursuing federal funding sources?) " dataDxfId="17"/>
    <tableColumn id="2" xr3:uid="{5685A4D3-3501-4B4A-88E1-7EF9232CA479}" name="Response (Yes/No)" dataDxfId="16"/>
    <tableColumn id="3" xr3:uid="{449F14B1-D03C-421D-B297-2FF4FB0ED971}" name="Why Important" dataDxfId="15"/>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4B8A7A63-BDB4-42DD-B043-0625E0E39BFE}" name="Table912182414404758" displayName="Table912182414404758" ref="B13:D18" totalsRowShown="0" headerRowDxfId="14" dataDxfId="13">
  <autoFilter ref="B13:D18" xr:uid="{6A886A66-9BDA-41AC-B581-E8D591800285}"/>
  <tableColumns count="3">
    <tableColumn id="1" xr3:uid="{73A045AB-C122-4FAA-8AF4-E8CD2DAC4F89}" name="DOE Criteria" dataDxfId="12"/>
    <tableColumn id="3" xr3:uid="{C5A119C9-2808-4342-BD6F-C8B22D1E6E4C}" name="Response" dataDxfId="11"/>
    <tableColumn id="2" xr3:uid="{D6E550E7-AE2F-4293-8926-23023592BD2C}" name="Eligibility Check Link" dataDxfId="10" dataCellStyle="Hyperlink"/>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4DA3105-03F0-4AE1-9079-116D865A7470}" name="Table91218241440414859" displayName="Table91218241440414859" ref="B21:D27" totalsRowShown="0" headerRowDxfId="9" dataDxfId="8">
  <autoFilter ref="B21:D27" xr:uid="{2D99A89D-5034-4901-8879-32B43FDAFF3B}"/>
  <tableColumns count="3">
    <tableColumn id="1" xr3:uid="{44889633-D817-4CE3-8C1C-447ECCCF1D2D}" name="Treasury Criteria" dataDxfId="7"/>
    <tableColumn id="3" xr3:uid="{F3C993BF-3A1E-4051-B33E-AF0AFEDBACE0}" name="Response" dataDxfId="6"/>
    <tableColumn id="2" xr3:uid="{8A218C82-5078-4113-861E-9EDF35AE953E}" name="Eligibility Check Link" dataDxfId="5" dataCellStyle="Hyperlink"/>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973BA0-C270-4D31-B2A1-D86228B11C5F}" name="Table48144" displayName="Table48144" ref="B15:D51" totalsRowShown="0" headerRowDxfId="4" dataDxfId="3">
  <autoFilter ref="B15:D51" xr:uid="{03973BA0-C270-4D31-B2A1-D86228B11C5F}"/>
  <tableColumns count="3">
    <tableColumn id="1" xr3:uid="{47CEB8A1-CE55-4B79-BEBE-ED2AAD61C135}" name="Building Project Criteria - Projects are required to meet all of the following to be candidates for Green Lending Project" dataDxfId="2"/>
    <tableColumn id="2" xr3:uid="{38238DFB-1C7B-4D5E-9F75-0EA10554BF0D}" name="Response (Yes/No)" dataDxfId="1"/>
    <tableColumn id="3" xr3:uid="{439B4D1F-14DE-443D-B7D2-5B0BF4F9712D}" name="Why Important" dataDxfId="0"/>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91422CD-58EB-41AA-AC4A-5A9010967347}" name="Table481426276" displayName="Table481426276" ref="B34:D39" totalsRowShown="0" headerRowDxfId="131" dataDxfId="130">
  <autoFilter ref="B34:D39" xr:uid="{291422CD-58EB-41AA-AC4A-5A9010967347}"/>
  <tableColumns count="3">
    <tableColumn id="1" xr3:uid="{E3F25BD9-9B68-466B-95B6-B05DCB967B88}" name="Elimination Round" dataDxfId="129"/>
    <tableColumn id="2" xr3:uid="{505475A3-34F4-45C9-8F60-A7F8A926ACE0}" name="Response (Yes/No)" dataDxfId="128"/>
    <tableColumn id="3" xr3:uid="{41275B28-680F-4722-99D4-F15ACCE970C8}" name="Why Important" dataDxfId="127"/>
  </tableColumns>
  <tableStyleInfo name="TableStyleLight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1EB0E3B-3CA1-4918-B0A9-41E2AB77C83E}" name="Table481426277" displayName="Table481426277" ref="B23:D25" totalsRowShown="0" headerRowDxfId="126" dataDxfId="125">
  <autoFilter ref="B23:D25" xr:uid="{41EB0E3B-3CA1-4918-B0A9-41E2AB77C83E}"/>
  <tableColumns count="3">
    <tableColumn id="1" xr3:uid="{43590F6C-E8C5-43B0-97C5-B5B5FF772FDB}" name="Federal Funding" dataDxfId="124"/>
    <tableColumn id="2" xr3:uid="{551438E6-CA9D-417B-98B9-A2EBCCC0E940}" name="Response (Yes/No)" dataDxfId="123"/>
    <tableColumn id="3" xr3:uid="{35807C04-9BAA-49DF-BF3C-975C4DA581A4}" name="Why Important" dataDxfId="122"/>
  </tableColumns>
  <tableStyleInfo name="TableStyleLight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BDFAB31D-EB2E-4018-B18F-F03CE63579CB}" name="Table481420" displayName="Table481420" ref="B17:D21" totalsRowShown="0" headerRowDxfId="121" dataDxfId="120">
  <autoFilter ref="B17:D21" xr:uid="{DED2D472-24B4-43F7-8A3D-112F9836B0DA}"/>
  <tableColumns count="3">
    <tableColumn id="1" xr3:uid="{316A2DF4-B093-4D41-9FFC-991589AF3C71}" name="Project Scope of Work " dataDxfId="119"/>
    <tableColumn id="2" xr3:uid="{E5F73B1E-719C-431C-9031-A998F836F246}" name="Response (Yes/No OR short answer)" dataDxfId="118"/>
    <tableColumn id="3" xr3:uid="{8501B123-6C34-46A1-B9D5-1F02ADF4F3BD}" name="Why Important" dataDxfId="117"/>
  </tableColumns>
  <tableStyleInfo name="TableStyleLight1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45C5A3B6-BBD1-4E82-811E-2A82265561FB}" name="Table4814209" displayName="Table4814209" ref="B23:D26" totalsRowShown="0" headerRowDxfId="116" dataDxfId="115">
  <autoFilter ref="B23:D26" xr:uid="{45C5A3B6-BBD1-4E82-811E-2A82265561FB}"/>
  <tableColumns count="3">
    <tableColumn id="1" xr3:uid="{DF58366E-8FC8-4D8D-91FA-5B88ED4C3F48}" name="Project Financing" dataDxfId="114"/>
    <tableColumn id="2" xr3:uid="{C75C83AA-1687-47DA-996A-FBDCCBA008E2}" name="Response (Yes/No)" dataDxfId="113"/>
    <tableColumn id="3" xr3:uid="{D918D508-5921-4025-AD35-0459FF1A12B0}" name="Why Important" dataDxfId="112"/>
  </tableColumns>
  <tableStyleInfo name="TableStyleLight1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A0B00CB-C7D1-4275-8FDD-C5E0D78EAEA4}" name="Table2" displayName="Table2" ref="B28:C30" totalsRowShown="0" headerRowDxfId="111" dataDxfId="110" tableBorderDxfId="109">
  <autoFilter ref="B28:C30" xr:uid="{1A0B00CB-C7D1-4275-8FDD-C5E0D78EAEA4}"/>
  <tableColumns count="2">
    <tableColumn id="1" xr3:uid="{1507290B-AD85-4E5B-9A2F-C1DB0F73A9F2}" name="Project Type" dataDxfId="108"/>
    <tableColumn id="2" xr3:uid="{146048CB-7DCD-45AC-93CE-75A51C27E88A}" name="Go to Tab:" dataDxfId="107"/>
  </tableColumns>
  <tableStyleInfo name="TableStyleLight1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AE2D5FB-F2D1-454B-8032-75905E47A51C}" name="Table48142618" displayName="Table48142618" ref="B33:E38" totalsRowShown="0" headerRowDxfId="106" dataDxfId="105">
  <autoFilter ref="B33:E38" xr:uid="{157E1787-900B-4A7B-8FAE-D372ACAAA598}"/>
  <tableColumns count="4">
    <tableColumn id="1" xr3:uid="{D2F53D10-A9DB-43CF-8806-E2857328F630}" name="Federal Funding (Is the borrower interested in pursuing federal funding sources?) " dataDxfId="104"/>
    <tableColumn id="2" xr3:uid="{4890459E-3CF1-4272-8285-6E326FB91FFF}" name="Response (Yes/No)" dataDxfId="103"/>
    <tableColumn id="3" xr3:uid="{F969ABE8-106D-4FC1-8CAA-E01BB8D8BDF4}" name="Why Important" dataDxfId="102"/>
    <tableColumn id="4" xr3:uid="{1DED2C50-5D7C-4D00-A9BC-C2EBC408A953}" name="If yes," dataDxfId="101"/>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A886A66-9BDA-41AC-B581-E8D591800285}" name="Table91218241440" displayName="Table91218241440" ref="B27:E31" totalsRowShown="0" headerRowDxfId="100" dataDxfId="99">
  <autoFilter ref="B27:E31" xr:uid="{6A886A66-9BDA-41AC-B581-E8D591800285}"/>
  <tableColumns count="4">
    <tableColumn id="1" xr3:uid="{A1934EE7-EDDE-465C-8974-E4AA758500D3}" name="DOE Criteria (If applicable, Federal Funding Opportunities administered through state level)" dataDxfId="98"/>
    <tableColumn id="3" xr3:uid="{12F166CB-3135-4E97-B0EA-4EF2C92575BD}" name="Response (Yes/No)" dataDxfId="97"/>
    <tableColumn id="2" xr3:uid="{0CACDCEF-7F64-492D-9FC6-F5EF6486DE46}" name="Why Important" dataDxfId="96" dataCellStyle="Hyperlink"/>
    <tableColumn id="4" xr3:uid="{F56E12A0-EF22-42F7-88BF-8D88B0B19420}" name="Incentives Link" dataDxfId="95"/>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4.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energystar.gov/about/federal-tax-credits/ss-45l-tax-credits-home-builders" TargetMode="External"/><Relationship Id="rId13" Type="http://schemas.openxmlformats.org/officeDocument/2006/relationships/table" Target="../tables/table8.xml"/><Relationship Id="rId18" Type="http://schemas.openxmlformats.org/officeDocument/2006/relationships/table" Target="../tables/table13.xml"/><Relationship Id="rId3" Type="http://schemas.openxmlformats.org/officeDocument/2006/relationships/hyperlink" Target="https://www.epa.gov/greenhouse-gas-reduction-fund/solar-all" TargetMode="External"/><Relationship Id="rId7" Type="http://schemas.openxmlformats.org/officeDocument/2006/relationships/hyperlink" Target="https://www.energystar.gov/about/federal-tax-credits/ss-45l-tax-credits-home-builders" TargetMode="External"/><Relationship Id="rId12" Type="http://schemas.openxmlformats.org/officeDocument/2006/relationships/drawing" Target="../drawings/drawing5.xml"/><Relationship Id="rId17" Type="http://schemas.openxmlformats.org/officeDocument/2006/relationships/table" Target="../tables/table12.xml"/><Relationship Id="rId2" Type="http://schemas.openxmlformats.org/officeDocument/2006/relationships/hyperlink" Target="https://homes.rewiringamerica.org/federal-incentives/home-electrification-appliance-rebates" TargetMode="External"/><Relationship Id="rId16" Type="http://schemas.openxmlformats.org/officeDocument/2006/relationships/table" Target="../tables/table11.xml"/><Relationship Id="rId1" Type="http://schemas.openxmlformats.org/officeDocument/2006/relationships/hyperlink" Target="https://programs.dsireusa.org/system/program" TargetMode="External"/><Relationship Id="rId6" Type="http://schemas.openxmlformats.org/officeDocument/2006/relationships/hyperlink" Target="https://arcgis.netl.doe.gov/portal/apps/experiencebuilder/experience/?id=a2ce47d4721a477a8701bd0e08495e1d" TargetMode="External"/><Relationship Id="rId11" Type="http://schemas.openxmlformats.org/officeDocument/2006/relationships/hyperlink" Target="https://communityp.com/wp-content/uploads/2024/09/ClimateUnitedMultifamilyPerformanceStandards_2024.pdf" TargetMode="External"/><Relationship Id="rId5" Type="http://schemas.openxmlformats.org/officeDocument/2006/relationships/hyperlink" Target="https://experience.arcgis.com/experience/12227d891a4d471497ac13f60fffd822" TargetMode="External"/><Relationship Id="rId15" Type="http://schemas.openxmlformats.org/officeDocument/2006/relationships/table" Target="../tables/table10.xml"/><Relationship Id="rId10" Type="http://schemas.openxmlformats.org/officeDocument/2006/relationships/hyperlink" Target="https://www.energy.gov/eere/buildings/section-45l-tax-credits-zero-energy-ready-homes" TargetMode="External"/><Relationship Id="rId4" Type="http://schemas.openxmlformats.org/officeDocument/2006/relationships/hyperlink" Target="https://www.naseo.org/members-states" TargetMode="External"/><Relationship Id="rId9" Type="http://schemas.openxmlformats.org/officeDocument/2006/relationships/hyperlink" Target="https://www.energy.gov/eere/buildings/section-45l-tax-credits-zero-energy-ready-homes" TargetMode="External"/><Relationship Id="rId14" Type="http://schemas.openxmlformats.org/officeDocument/2006/relationships/table" Target="../tables/table9.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energy.gov/eere/buildings/section-45l-tax-credits-zero-energy-ready-homes" TargetMode="External"/><Relationship Id="rId13" Type="http://schemas.openxmlformats.org/officeDocument/2006/relationships/hyperlink" Target="https://communityp.com/wp-content/uploads/2024/09/ClimateUnitedMultifamilyPerformanceStandards_2024.pdf" TargetMode="External"/><Relationship Id="rId18" Type="http://schemas.openxmlformats.org/officeDocument/2006/relationships/table" Target="../tables/table17.xml"/><Relationship Id="rId3" Type="http://schemas.openxmlformats.org/officeDocument/2006/relationships/hyperlink" Target="https://experience.arcgis.com/experience/12227d891a4d471497ac13f60fffd822" TargetMode="External"/><Relationship Id="rId21" Type="http://schemas.openxmlformats.org/officeDocument/2006/relationships/table" Target="../tables/table20.xml"/><Relationship Id="rId7" Type="http://schemas.openxmlformats.org/officeDocument/2006/relationships/hyperlink" Target="https://www.energy.gov/eere/buildings/section-45l-tax-credits-zero-energy-ready-homes" TargetMode="External"/><Relationship Id="rId12" Type="http://schemas.openxmlformats.org/officeDocument/2006/relationships/hyperlink" Target="https://communityp.com/wp-content/uploads/2024/09/ClimateUnitedMultifamilyPerformanceStandards_2024.pdf" TargetMode="External"/><Relationship Id="rId17" Type="http://schemas.openxmlformats.org/officeDocument/2006/relationships/table" Target="../tables/table16.xml"/><Relationship Id="rId2" Type="http://schemas.openxmlformats.org/officeDocument/2006/relationships/hyperlink" Target="https://homes.rewiringamerica.org/federal-incentives/home-electrification-appliance-rebates" TargetMode="Externa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hyperlink" Target="https://programs.dsireusa.org/system/program" TargetMode="External"/><Relationship Id="rId6" Type="http://schemas.openxmlformats.org/officeDocument/2006/relationships/hyperlink" Target="https://www.energy.gov/justice/low-income-communities-bonus-credit-program" TargetMode="External"/><Relationship Id="rId11" Type="http://schemas.openxmlformats.org/officeDocument/2006/relationships/hyperlink" Target="/../../../../../:b:/g/personal/mghani_housingsustainability_com/EacD9y3zkvtGgdAd6y8vX_UBRIoj5JlbwzfBBErhH1OCgQ?e=jIDJ6n" TargetMode="External"/><Relationship Id="rId5" Type="http://schemas.openxmlformats.org/officeDocument/2006/relationships/hyperlink" Target="https://arcgis.netl.doe.gov/portal/apps/experiencebuilder/experience/?id=a2ce47d4721a477a8701bd0e08495e1d" TargetMode="External"/><Relationship Id="rId15" Type="http://schemas.openxmlformats.org/officeDocument/2006/relationships/table" Target="../tables/table14.xml"/><Relationship Id="rId10" Type="http://schemas.openxmlformats.org/officeDocument/2006/relationships/hyperlink" Target="https://www.epa.gov/greenhouse-gas-reduction-fund/solar-all" TargetMode="External"/><Relationship Id="rId19" Type="http://schemas.openxmlformats.org/officeDocument/2006/relationships/table" Target="../tables/table18.xml"/><Relationship Id="rId4" Type="http://schemas.openxmlformats.org/officeDocument/2006/relationships/hyperlink" Target="https://www.energy.gov/media/302641" TargetMode="External"/><Relationship Id="rId9" Type="http://schemas.openxmlformats.org/officeDocument/2006/relationships/hyperlink" Target="https://www.naseo.org/members-states" TargetMode="External"/><Relationship Id="rId1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energy.gov/justice/low-income-communities-bonus-credit-program" TargetMode="External"/><Relationship Id="rId3" Type="http://schemas.openxmlformats.org/officeDocument/2006/relationships/hyperlink" Target="https://homes.rewiringamerica.org/federal-incentives/home-electrification-appliance-rebates" TargetMode="External"/><Relationship Id="rId7" Type="http://schemas.openxmlformats.org/officeDocument/2006/relationships/hyperlink" Target="https://arcgis.netl.doe.gov/portal/apps/experiencebuilder/experience/?id=a2ce47d4721a477a8701bd0e08495e1d" TargetMode="External"/><Relationship Id="rId12" Type="http://schemas.openxmlformats.org/officeDocument/2006/relationships/table" Target="../tables/table24.xml"/><Relationship Id="rId2" Type="http://schemas.openxmlformats.org/officeDocument/2006/relationships/hyperlink" Target="https://www.energy.gov/scep/home-energy-rebates-frequently-asked-questions" TargetMode="External"/><Relationship Id="rId1" Type="http://schemas.openxmlformats.org/officeDocument/2006/relationships/hyperlink" Target="https://www.epa.gov/greenhouse-gas-reduction-fund/solar-all" TargetMode="External"/><Relationship Id="rId6" Type="http://schemas.openxmlformats.org/officeDocument/2006/relationships/hyperlink" Target="https://www.energy.gov/media/302641" TargetMode="External"/><Relationship Id="rId11" Type="http://schemas.openxmlformats.org/officeDocument/2006/relationships/table" Target="../tables/table23.xml"/><Relationship Id="rId5" Type="http://schemas.openxmlformats.org/officeDocument/2006/relationships/hyperlink" Target="https://experience.arcgis.com/experience/12227d891a4d471497ac13f60fffd822" TargetMode="External"/><Relationship Id="rId10" Type="http://schemas.openxmlformats.org/officeDocument/2006/relationships/table" Target="../tables/table22.xml"/><Relationship Id="rId4" Type="http://schemas.openxmlformats.org/officeDocument/2006/relationships/hyperlink" Target="https://www.energy.gov/scep/wap/whole-house-weatherization" TargetMode="External"/><Relationship Id="rId9" Type="http://schemas.openxmlformats.org/officeDocument/2006/relationships/table" Target="../tables/table21.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18" Type="http://schemas.openxmlformats.org/officeDocument/2006/relationships/ctrlProp" Target="../ctrlProps/ctrlProp16.xml"/><Relationship Id="rId26" Type="http://schemas.openxmlformats.org/officeDocument/2006/relationships/ctrlProp" Target="../ctrlProps/ctrlProp24.xml"/><Relationship Id="rId3" Type="http://schemas.openxmlformats.org/officeDocument/2006/relationships/vmlDrawing" Target="../drawings/vmlDrawing2.vml"/><Relationship Id="rId21" Type="http://schemas.openxmlformats.org/officeDocument/2006/relationships/ctrlProp" Target="../ctrlProps/ctrlProp19.xml"/><Relationship Id="rId7" Type="http://schemas.openxmlformats.org/officeDocument/2006/relationships/ctrlProp" Target="../ctrlProps/ctrlProp5.xml"/><Relationship Id="rId12" Type="http://schemas.openxmlformats.org/officeDocument/2006/relationships/ctrlProp" Target="../ctrlProps/ctrlProp10.xml"/><Relationship Id="rId17" Type="http://schemas.openxmlformats.org/officeDocument/2006/relationships/ctrlProp" Target="../ctrlProps/ctrlProp15.xml"/><Relationship Id="rId25" Type="http://schemas.openxmlformats.org/officeDocument/2006/relationships/ctrlProp" Target="../ctrlProps/ctrlProp23.xml"/><Relationship Id="rId2" Type="http://schemas.openxmlformats.org/officeDocument/2006/relationships/drawing" Target="../drawings/drawing8.xml"/><Relationship Id="rId16" Type="http://schemas.openxmlformats.org/officeDocument/2006/relationships/ctrlProp" Target="../ctrlProps/ctrlProp14.xml"/><Relationship Id="rId20" Type="http://schemas.openxmlformats.org/officeDocument/2006/relationships/ctrlProp" Target="../ctrlProps/ctrlProp18.xml"/><Relationship Id="rId1" Type="http://schemas.openxmlformats.org/officeDocument/2006/relationships/printerSettings" Target="../printerSettings/printerSettings2.bin"/><Relationship Id="rId6" Type="http://schemas.openxmlformats.org/officeDocument/2006/relationships/ctrlProp" Target="../ctrlProps/ctrlProp4.xml"/><Relationship Id="rId11" Type="http://schemas.openxmlformats.org/officeDocument/2006/relationships/ctrlProp" Target="../ctrlProps/ctrlProp9.xml"/><Relationship Id="rId24" Type="http://schemas.openxmlformats.org/officeDocument/2006/relationships/ctrlProp" Target="../ctrlProps/ctrlProp22.xml"/><Relationship Id="rId5" Type="http://schemas.openxmlformats.org/officeDocument/2006/relationships/ctrlProp" Target="../ctrlProps/ctrlProp3.xml"/><Relationship Id="rId15" Type="http://schemas.openxmlformats.org/officeDocument/2006/relationships/ctrlProp" Target="../ctrlProps/ctrlProp13.xml"/><Relationship Id="rId23" Type="http://schemas.openxmlformats.org/officeDocument/2006/relationships/ctrlProp" Target="../ctrlProps/ctrlProp21.xml"/><Relationship Id="rId28" Type="http://schemas.openxmlformats.org/officeDocument/2006/relationships/ctrlProp" Target="../ctrlProps/ctrlProp26.xml"/><Relationship Id="rId10" Type="http://schemas.openxmlformats.org/officeDocument/2006/relationships/ctrlProp" Target="../ctrlProps/ctrlProp8.xml"/><Relationship Id="rId19" Type="http://schemas.openxmlformats.org/officeDocument/2006/relationships/ctrlProp" Target="../ctrlProps/ctrlProp17.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 Id="rId22" Type="http://schemas.openxmlformats.org/officeDocument/2006/relationships/ctrlProp" Target="../ctrlProps/ctrlProp20.xml"/><Relationship Id="rId27" Type="http://schemas.openxmlformats.org/officeDocument/2006/relationships/ctrlProp" Target="../ctrlProps/ctrlProp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46C48-133F-41BB-9C7C-76D7F601D5FA}">
  <dimension ref="A2:H43"/>
  <sheetViews>
    <sheetView showGridLines="0" topLeftCell="A12" zoomScale="81" workbookViewId="0">
      <selection activeCell="B8" sqref="B8:F8"/>
    </sheetView>
  </sheetViews>
  <sheetFormatPr baseColWidth="10" defaultColWidth="8.83203125" defaultRowHeight="15"/>
  <cols>
    <col min="1" max="1" width="5.33203125" style="49" customWidth="1"/>
    <col min="2" max="2" width="9.1640625" style="49" customWidth="1"/>
    <col min="3" max="3" width="49.1640625" style="48" customWidth="1"/>
    <col min="4" max="4" width="11.83203125" style="48" customWidth="1"/>
    <col min="5" max="5" width="20.5" style="49" customWidth="1"/>
    <col min="6" max="6" width="38.5" style="48" customWidth="1"/>
    <col min="7" max="14" width="8.83203125" style="49"/>
    <col min="15" max="15" width="8.83203125" style="49" customWidth="1"/>
    <col min="16" max="16384" width="8.83203125" style="49"/>
  </cols>
  <sheetData>
    <row r="2" spans="2:8" ht="34">
      <c r="B2" s="172" t="s">
        <v>0</v>
      </c>
    </row>
    <row r="3" spans="2:8">
      <c r="B3" s="50" t="s">
        <v>435</v>
      </c>
    </row>
    <row r="4" spans="2:8">
      <c r="B4" s="50" t="s">
        <v>1</v>
      </c>
    </row>
    <row r="5" spans="2:8" ht="34">
      <c r="B5" s="47"/>
    </row>
    <row r="6" spans="2:8" ht="34">
      <c r="B6" s="47"/>
    </row>
    <row r="7" spans="2:8" ht="34">
      <c r="B7" s="47"/>
    </row>
    <row r="8" spans="2:8" ht="54.75" customHeight="1">
      <c r="B8" s="448" t="s">
        <v>2</v>
      </c>
      <c r="C8" s="448"/>
      <c r="D8" s="448"/>
      <c r="E8" s="448"/>
      <c r="F8" s="448"/>
    </row>
    <row r="9" spans="2:8">
      <c r="E9" s="48"/>
      <c r="G9" s="48"/>
      <c r="H9" s="48"/>
    </row>
    <row r="10" spans="2:8" s="51" customFormat="1" ht="20">
      <c r="B10" s="449" t="s">
        <v>3</v>
      </c>
      <c r="C10" s="449"/>
      <c r="D10" s="449"/>
      <c r="E10" s="449"/>
      <c r="F10" s="449"/>
    </row>
    <row r="11" spans="2:8" s="51" customFormat="1" ht="74.25" customHeight="1">
      <c r="B11" s="450" t="s">
        <v>4</v>
      </c>
      <c r="C11" s="451"/>
      <c r="D11" s="451"/>
      <c r="E11" s="451"/>
      <c r="F11" s="452"/>
    </row>
    <row r="12" spans="2:8" s="51" customFormat="1" ht="18">
      <c r="B12" s="52"/>
      <c r="C12" s="52"/>
      <c r="D12" s="52"/>
      <c r="E12" s="52"/>
      <c r="F12" s="52"/>
      <c r="G12" s="53"/>
    </row>
    <row r="13" spans="2:8" s="51" customFormat="1" ht="20">
      <c r="B13" s="173" t="s">
        <v>5</v>
      </c>
      <c r="C13" s="54"/>
      <c r="D13" s="54"/>
      <c r="E13" s="54"/>
      <c r="F13" s="54"/>
    </row>
    <row r="14" spans="2:8" s="51" customFormat="1" ht="39" customHeight="1">
      <c r="B14" s="444" t="s">
        <v>6</v>
      </c>
      <c r="C14" s="445"/>
      <c r="D14" s="445"/>
      <c r="E14" s="445"/>
      <c r="F14" s="446"/>
    </row>
    <row r="15" spans="2:8" s="51" customFormat="1" ht="18">
      <c r="B15" s="49"/>
      <c r="C15" s="55"/>
      <c r="D15" s="55"/>
      <c r="F15" s="55"/>
    </row>
    <row r="17" spans="1:6" s="177" customFormat="1" ht="22">
      <c r="A17" s="51"/>
      <c r="B17" s="175" t="s">
        <v>7</v>
      </c>
      <c r="C17" s="176"/>
      <c r="D17" s="176"/>
      <c r="F17" s="176"/>
    </row>
    <row r="18" spans="1:6" s="183" customFormat="1" ht="21" customHeight="1">
      <c r="A18" s="174"/>
      <c r="B18" s="178"/>
      <c r="C18" s="179" t="s">
        <v>8</v>
      </c>
      <c r="D18" s="180"/>
      <c r="E18" s="181"/>
      <c r="F18" s="182" t="s">
        <v>9</v>
      </c>
    </row>
    <row r="19" spans="1:6" s="187" customFormat="1" ht="48">
      <c r="A19" s="49"/>
      <c r="B19" s="184" t="s">
        <v>10</v>
      </c>
      <c r="C19" s="185" t="s">
        <v>11</v>
      </c>
      <c r="D19" s="186"/>
      <c r="E19" s="182" t="s">
        <v>12</v>
      </c>
      <c r="F19" s="181" t="s">
        <v>13</v>
      </c>
    </row>
    <row r="20" spans="1:6" s="187" customFormat="1" ht="31">
      <c r="A20" s="49"/>
      <c r="B20" s="188" t="s">
        <v>14</v>
      </c>
      <c r="C20" s="189" t="s">
        <v>15</v>
      </c>
      <c r="D20" s="186"/>
      <c r="E20" s="182" t="s">
        <v>16</v>
      </c>
      <c r="F20" s="181" t="s">
        <v>17</v>
      </c>
    </row>
    <row r="21" spans="1:6" s="187" customFormat="1" ht="16">
      <c r="A21" s="49"/>
      <c r="C21" s="186"/>
      <c r="D21" s="186"/>
      <c r="E21" s="182" t="s">
        <v>18</v>
      </c>
      <c r="F21" s="181" t="s">
        <v>19</v>
      </c>
    </row>
    <row r="22" spans="1:6">
      <c r="C22" s="56"/>
      <c r="D22" s="56"/>
      <c r="E22" s="57"/>
      <c r="F22" s="58"/>
    </row>
    <row r="23" spans="1:6" s="193" customFormat="1" ht="22">
      <c r="A23" s="49"/>
      <c r="B23" s="191" t="s">
        <v>20</v>
      </c>
      <c r="C23" s="192"/>
      <c r="D23" s="192"/>
      <c r="F23" s="194"/>
    </row>
    <row r="24" spans="1:6" s="200" customFormat="1" ht="22">
      <c r="A24" s="174"/>
      <c r="B24" s="195">
        <v>1</v>
      </c>
      <c r="C24" s="196" t="s">
        <v>21</v>
      </c>
      <c r="D24" s="197"/>
      <c r="E24" s="198" t="s">
        <v>22</v>
      </c>
      <c r="F24" s="199" t="s">
        <v>23</v>
      </c>
    </row>
    <row r="25" spans="1:6" s="193" customFormat="1" ht="32">
      <c r="A25" s="49"/>
      <c r="B25" s="447" t="s">
        <v>10</v>
      </c>
      <c r="C25" s="201" t="s">
        <v>24</v>
      </c>
      <c r="D25" s="201"/>
      <c r="E25" s="198" t="s">
        <v>25</v>
      </c>
      <c r="F25" s="199" t="s">
        <v>26</v>
      </c>
    </row>
    <row r="26" spans="1:6" s="193" customFormat="1" ht="32">
      <c r="A26" s="49"/>
      <c r="B26" s="447"/>
      <c r="C26" s="201" t="s">
        <v>27</v>
      </c>
      <c r="D26" s="201"/>
      <c r="E26" s="202" t="s">
        <v>28</v>
      </c>
      <c r="F26" s="199" t="s">
        <v>29</v>
      </c>
    </row>
    <row r="27" spans="1:6" s="193" customFormat="1" ht="32">
      <c r="A27" s="49"/>
      <c r="B27" s="447"/>
      <c r="C27" s="201" t="s">
        <v>30</v>
      </c>
      <c r="D27" s="194"/>
      <c r="E27" s="203"/>
      <c r="F27" s="204"/>
    </row>
    <row r="28" spans="1:6" s="193" customFormat="1" ht="31">
      <c r="A28" s="49"/>
      <c r="B28" s="205" t="s">
        <v>14</v>
      </c>
      <c r="C28" s="206" t="s">
        <v>31</v>
      </c>
      <c r="D28" s="194"/>
      <c r="F28" s="194"/>
    </row>
    <row r="29" spans="1:6" s="193" customFormat="1">
      <c r="A29" s="49"/>
      <c r="C29" s="194"/>
      <c r="D29" s="194"/>
      <c r="F29" s="194"/>
    </row>
    <row r="30" spans="1:6" s="200" customFormat="1" ht="49">
      <c r="A30" s="174"/>
      <c r="B30" s="195">
        <v>2</v>
      </c>
      <c r="C30" s="207" t="s">
        <v>32</v>
      </c>
      <c r="D30" s="208"/>
      <c r="E30" s="202" t="s">
        <v>33</v>
      </c>
      <c r="F30" s="209" t="s">
        <v>34</v>
      </c>
    </row>
    <row r="31" spans="1:6" s="193" customFormat="1" ht="64">
      <c r="A31" s="49"/>
      <c r="B31" s="210" t="s">
        <v>10</v>
      </c>
      <c r="C31" s="201" t="s">
        <v>35</v>
      </c>
      <c r="D31" s="194"/>
      <c r="E31" s="202" t="s">
        <v>36</v>
      </c>
      <c r="F31" s="209" t="s">
        <v>37</v>
      </c>
    </row>
    <row r="32" spans="1:6" s="193" customFormat="1" ht="50.25" customHeight="1">
      <c r="A32" s="49"/>
      <c r="B32" s="205" t="s">
        <v>14</v>
      </c>
      <c r="C32" s="206" t="s">
        <v>38</v>
      </c>
      <c r="D32" s="194"/>
      <c r="E32" s="203"/>
      <c r="F32" s="194"/>
    </row>
    <row r="33" spans="1:6" s="193" customFormat="1">
      <c r="A33" s="49"/>
      <c r="C33" s="194"/>
      <c r="D33" s="194"/>
      <c r="F33" s="194"/>
    </row>
    <row r="34" spans="1:6" s="193" customFormat="1" ht="22">
      <c r="A34" s="49"/>
      <c r="B34" s="195">
        <v>3</v>
      </c>
      <c r="C34" s="207" t="s">
        <v>39</v>
      </c>
      <c r="D34" s="208"/>
      <c r="E34" s="203"/>
      <c r="F34" s="194"/>
    </row>
    <row r="35" spans="1:6" s="193" customFormat="1" ht="64">
      <c r="A35" s="49"/>
      <c r="B35" s="211" t="s">
        <v>10</v>
      </c>
      <c r="C35" s="212" t="s">
        <v>40</v>
      </c>
      <c r="D35" s="192"/>
      <c r="E35" s="203"/>
      <c r="F35" s="194"/>
    </row>
    <row r="36" spans="1:6" s="193" customFormat="1" ht="31">
      <c r="A36" s="49"/>
      <c r="B36" s="205" t="s">
        <v>14</v>
      </c>
      <c r="C36" s="206" t="s">
        <v>41</v>
      </c>
      <c r="D36" s="192"/>
      <c r="E36" s="203"/>
      <c r="F36" s="194"/>
    </row>
    <row r="37" spans="1:6" s="193" customFormat="1">
      <c r="A37" s="49"/>
      <c r="B37" s="213"/>
      <c r="C37" s="214"/>
      <c r="D37" s="192"/>
      <c r="E37" s="203"/>
      <c r="F37" s="194"/>
    </row>
    <row r="38" spans="1:6">
      <c r="B38" s="250"/>
      <c r="C38" s="251"/>
      <c r="D38" s="56"/>
      <c r="E38" s="59"/>
    </row>
    <row r="39" spans="1:6" s="239" customFormat="1" ht="21">
      <c r="A39" s="49"/>
      <c r="B39" s="248"/>
      <c r="C39" s="238"/>
      <c r="D39" s="238"/>
      <c r="E39" s="249"/>
      <c r="F39" s="240"/>
    </row>
    <row r="40" spans="1:6" s="239" customFormat="1" ht="22">
      <c r="A40" s="49"/>
      <c r="B40" s="60"/>
      <c r="C40" s="61" t="s">
        <v>42</v>
      </c>
      <c r="D40" s="238"/>
      <c r="F40" s="240"/>
    </row>
    <row r="41" spans="1:6" s="239" customFormat="1" ht="64">
      <c r="A41" s="49"/>
      <c r="B41" s="62"/>
      <c r="C41" s="63" t="s">
        <v>43</v>
      </c>
      <c r="D41" s="241"/>
      <c r="F41" s="240"/>
    </row>
    <row r="42" spans="1:6" s="239" customFormat="1" ht="32">
      <c r="A42" s="49"/>
      <c r="B42" s="64"/>
      <c r="C42" s="65" t="s">
        <v>44</v>
      </c>
      <c r="D42" s="241"/>
      <c r="F42" s="240"/>
    </row>
    <row r="43" spans="1:6" s="239" customFormat="1" ht="21">
      <c r="A43" s="49"/>
      <c r="B43" s="248"/>
      <c r="C43" s="238"/>
      <c r="D43" s="238"/>
      <c r="E43" s="249"/>
      <c r="F43" s="240"/>
    </row>
  </sheetData>
  <sheetProtection algorithmName="SHA-512" hashValue="/kKOz/BiAwbWnV4nWkcP6WdxB42QUztvL83RlqThSt7OXXufJKhT2O7UiyZBMIr9S90Rb9WiN0I9BF35bEbvfQ==" saltValue="4rkRaie2o6+5yCz05E9Y6w==" spinCount="100000" sheet="1" objects="1" scenarios="1"/>
  <mergeCells count="5">
    <mergeCell ref="B14:F14"/>
    <mergeCell ref="B25:B27"/>
    <mergeCell ref="B8:F8"/>
    <mergeCell ref="B10:F10"/>
    <mergeCell ref="B11:F1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EFF1-12B5-456C-B5A7-3CD9FBCB306A}">
  <dimension ref="B2:I57"/>
  <sheetViews>
    <sheetView showGridLines="0" tabSelected="1" workbookViewId="0">
      <selection activeCell="D15" sqref="D15"/>
    </sheetView>
  </sheetViews>
  <sheetFormatPr baseColWidth="10" defaultColWidth="8.83203125" defaultRowHeight="15"/>
  <cols>
    <col min="1" max="1" width="8.83203125" style="49"/>
    <col min="2" max="2" width="47.5" style="49" customWidth="1"/>
    <col min="3" max="3" width="14.5" style="49" customWidth="1"/>
    <col min="4" max="4" width="56" style="49" customWidth="1"/>
    <col min="5" max="16384" width="8.83203125" style="49"/>
  </cols>
  <sheetData>
    <row r="2" spans="2:9" ht="34">
      <c r="B2" s="172" t="s">
        <v>0</v>
      </c>
    </row>
    <row r="3" spans="2:9">
      <c r="B3" s="50" t="s">
        <v>435</v>
      </c>
    </row>
    <row r="4" spans="2:9">
      <c r="B4" s="50" t="s">
        <v>1</v>
      </c>
    </row>
    <row r="13" spans="2:9" ht="72.75" customHeight="1">
      <c r="B13" s="503" t="s">
        <v>384</v>
      </c>
      <c r="C13" s="503"/>
      <c r="D13" s="503"/>
    </row>
    <row r="15" spans="2:9" ht="51">
      <c r="B15" s="190" t="s">
        <v>385</v>
      </c>
      <c r="C15" s="190" t="s">
        <v>82</v>
      </c>
      <c r="D15" s="190" t="s">
        <v>83</v>
      </c>
      <c r="E15" s="68"/>
      <c r="F15" s="58"/>
      <c r="G15" s="58"/>
      <c r="H15" s="58"/>
      <c r="I15" s="58"/>
    </row>
    <row r="16" spans="2:9" ht="54" customHeight="1">
      <c r="B16" s="68" t="s">
        <v>386</v>
      </c>
      <c r="C16" s="441"/>
      <c r="D16" s="68" t="s">
        <v>271</v>
      </c>
      <c r="E16" s="68"/>
      <c r="F16" s="58"/>
      <c r="G16" s="58"/>
      <c r="H16" s="58"/>
      <c r="I16" s="58"/>
    </row>
    <row r="17" spans="2:9" ht="16">
      <c r="B17" s="305" t="s">
        <v>387</v>
      </c>
      <c r="C17" s="442"/>
      <c r="D17" s="305" t="s">
        <v>388</v>
      </c>
      <c r="E17" s="68"/>
      <c r="F17" s="58"/>
      <c r="G17" s="58"/>
      <c r="H17" s="58"/>
      <c r="I17" s="58"/>
    </row>
    <row r="18" spans="2:9" ht="16">
      <c r="B18" s="167" t="s">
        <v>389</v>
      </c>
      <c r="C18" s="442"/>
      <c r="D18" s="168" t="s">
        <v>390</v>
      </c>
      <c r="E18" s="68"/>
      <c r="F18" s="58"/>
      <c r="G18" s="58"/>
      <c r="H18" s="58"/>
      <c r="I18" s="58"/>
    </row>
    <row r="19" spans="2:9" ht="16">
      <c r="B19" s="167" t="s">
        <v>391</v>
      </c>
      <c r="C19" s="442"/>
      <c r="D19" s="169" t="s">
        <v>392</v>
      </c>
      <c r="E19" s="68"/>
      <c r="F19" s="58"/>
      <c r="G19" s="58"/>
      <c r="H19" s="58"/>
      <c r="I19" s="58"/>
    </row>
    <row r="20" spans="2:9" ht="16">
      <c r="B20" s="167" t="s">
        <v>393</v>
      </c>
      <c r="C20" s="442"/>
      <c r="D20" s="170"/>
      <c r="E20" s="68"/>
      <c r="F20" s="58"/>
      <c r="G20" s="58"/>
      <c r="H20" s="58"/>
      <c r="I20" s="58"/>
    </row>
    <row r="21" spans="2:9" ht="16">
      <c r="B21" s="167" t="s">
        <v>394</v>
      </c>
      <c r="C21" s="442"/>
      <c r="D21" s="171"/>
      <c r="E21" s="68"/>
      <c r="F21" s="58"/>
      <c r="G21" s="58"/>
      <c r="H21" s="58"/>
      <c r="I21" s="58"/>
    </row>
    <row r="22" spans="2:9" ht="16">
      <c r="B22" s="305" t="s">
        <v>395</v>
      </c>
      <c r="C22" s="442"/>
      <c r="D22" s="305" t="s">
        <v>396</v>
      </c>
      <c r="E22" s="68"/>
      <c r="F22" s="58"/>
      <c r="G22" s="58"/>
      <c r="H22" s="58"/>
      <c r="I22" s="58"/>
    </row>
    <row r="23" spans="2:9" ht="16">
      <c r="B23" s="168" t="s">
        <v>397</v>
      </c>
      <c r="C23" s="442"/>
      <c r="D23" s="168" t="s">
        <v>398</v>
      </c>
      <c r="E23" s="68"/>
      <c r="F23" s="58"/>
      <c r="G23" s="58"/>
      <c r="H23" s="58"/>
      <c r="I23" s="58"/>
    </row>
    <row r="24" spans="2:9" ht="16">
      <c r="B24" s="168" t="s">
        <v>399</v>
      </c>
      <c r="C24" s="442"/>
      <c r="D24" s="168" t="s">
        <v>400</v>
      </c>
      <c r="E24" s="68"/>
      <c r="F24" s="58"/>
      <c r="G24" s="58"/>
      <c r="H24" s="58"/>
      <c r="I24" s="58"/>
    </row>
    <row r="25" spans="2:9" ht="16">
      <c r="B25" s="305" t="s">
        <v>401</v>
      </c>
      <c r="C25" s="442"/>
      <c r="D25" s="305" t="s">
        <v>402</v>
      </c>
      <c r="E25" s="68"/>
      <c r="F25" s="58"/>
      <c r="G25" s="58"/>
      <c r="H25" s="58"/>
      <c r="I25" s="58"/>
    </row>
    <row r="26" spans="2:9" ht="16">
      <c r="B26" s="168" t="s">
        <v>403</v>
      </c>
      <c r="C26" s="442"/>
      <c r="D26" s="168"/>
      <c r="E26" s="68"/>
      <c r="F26" s="58"/>
      <c r="G26" s="58"/>
      <c r="H26" s="58"/>
      <c r="I26" s="58"/>
    </row>
    <row r="27" spans="2:9" ht="16">
      <c r="B27" s="168" t="s">
        <v>404</v>
      </c>
      <c r="C27" s="442"/>
      <c r="D27" s="168"/>
      <c r="E27" s="68"/>
      <c r="F27" s="58"/>
      <c r="G27" s="58"/>
      <c r="H27" s="58"/>
      <c r="I27" s="58"/>
    </row>
    <row r="28" spans="2:9" ht="16">
      <c r="B28" s="305" t="s">
        <v>405</v>
      </c>
      <c r="C28" s="442"/>
      <c r="D28" s="305" t="s">
        <v>396</v>
      </c>
      <c r="E28" s="68"/>
      <c r="F28" s="58"/>
      <c r="G28" s="58"/>
      <c r="H28" s="58"/>
      <c r="I28" s="58"/>
    </row>
    <row r="29" spans="2:9" ht="16">
      <c r="B29" s="168" t="s">
        <v>406</v>
      </c>
      <c r="C29" s="442"/>
      <c r="D29" s="168"/>
      <c r="E29" s="68"/>
      <c r="F29" s="58"/>
      <c r="G29" s="58"/>
      <c r="H29" s="58"/>
      <c r="I29" s="58"/>
    </row>
    <row r="30" spans="2:9" ht="16">
      <c r="B30" s="168" t="s">
        <v>407</v>
      </c>
      <c r="C30" s="442"/>
      <c r="D30" s="168"/>
      <c r="E30" s="68"/>
      <c r="F30" s="58"/>
      <c r="G30" s="58"/>
      <c r="H30" s="58"/>
      <c r="I30" s="58"/>
    </row>
    <row r="31" spans="2:9" ht="16">
      <c r="B31" s="168" t="s">
        <v>408</v>
      </c>
      <c r="C31" s="442"/>
      <c r="D31" s="168" t="s">
        <v>409</v>
      </c>
      <c r="E31" s="68"/>
      <c r="F31" s="58"/>
      <c r="G31" s="58"/>
      <c r="H31" s="58"/>
      <c r="I31" s="58"/>
    </row>
    <row r="32" spans="2:9" ht="16">
      <c r="B32" s="305" t="s">
        <v>410</v>
      </c>
      <c r="C32" s="442"/>
      <c r="D32" s="305" t="s">
        <v>396</v>
      </c>
      <c r="E32" s="68"/>
      <c r="F32" s="58"/>
      <c r="G32" s="58"/>
      <c r="H32" s="58"/>
      <c r="I32" s="58"/>
    </row>
    <row r="33" spans="2:9" ht="16">
      <c r="B33" s="168" t="s">
        <v>411</v>
      </c>
      <c r="C33" s="442"/>
      <c r="D33" s="168" t="s">
        <v>412</v>
      </c>
      <c r="E33" s="68"/>
      <c r="F33" s="58"/>
      <c r="G33" s="58"/>
      <c r="H33" s="58"/>
      <c r="I33" s="58"/>
    </row>
    <row r="34" spans="2:9" ht="16">
      <c r="B34" s="168" t="s">
        <v>413</v>
      </c>
      <c r="C34" s="442"/>
      <c r="D34" s="168"/>
      <c r="E34" s="68"/>
      <c r="F34" s="58"/>
      <c r="G34" s="58"/>
      <c r="H34" s="58"/>
      <c r="I34" s="58"/>
    </row>
    <row r="35" spans="2:9" ht="16">
      <c r="B35" s="168" t="s">
        <v>414</v>
      </c>
      <c r="C35" s="442"/>
      <c r="D35" s="168" t="s">
        <v>415</v>
      </c>
      <c r="E35" s="68"/>
      <c r="F35" s="58"/>
      <c r="G35" s="58"/>
      <c r="H35" s="58"/>
      <c r="I35" s="58"/>
    </row>
    <row r="36" spans="2:9" ht="16">
      <c r="B36" s="168" t="s">
        <v>416</v>
      </c>
      <c r="C36" s="442"/>
      <c r="D36" s="168"/>
      <c r="E36" s="68"/>
      <c r="F36" s="58"/>
      <c r="G36" s="58"/>
      <c r="H36" s="58"/>
      <c r="I36" s="58"/>
    </row>
    <row r="37" spans="2:9" ht="16">
      <c r="B37" s="305" t="s">
        <v>417</v>
      </c>
      <c r="C37" s="442"/>
      <c r="D37" s="305" t="s">
        <v>396</v>
      </c>
      <c r="E37" s="68"/>
      <c r="F37" s="58"/>
      <c r="G37" s="58"/>
      <c r="H37" s="58"/>
      <c r="I37" s="58"/>
    </row>
    <row r="38" spans="2:9" ht="16">
      <c r="B38" s="168" t="s">
        <v>389</v>
      </c>
      <c r="C38" s="442"/>
      <c r="D38" s="168" t="s">
        <v>418</v>
      </c>
      <c r="E38" s="68"/>
      <c r="F38" s="58"/>
      <c r="G38" s="58"/>
      <c r="H38" s="58"/>
      <c r="I38" s="58"/>
    </row>
    <row r="39" spans="2:9" ht="16">
      <c r="B39" s="168" t="s">
        <v>419</v>
      </c>
      <c r="C39" s="442"/>
      <c r="D39" s="168"/>
      <c r="E39" s="68"/>
      <c r="F39" s="58"/>
      <c r="G39" s="58"/>
      <c r="H39" s="58"/>
      <c r="I39" s="58"/>
    </row>
    <row r="40" spans="2:9" ht="16">
      <c r="B40" s="305" t="s">
        <v>420</v>
      </c>
      <c r="C40" s="442"/>
      <c r="D40" s="305" t="s">
        <v>396</v>
      </c>
      <c r="E40" s="68"/>
      <c r="F40" s="58"/>
      <c r="G40" s="58"/>
      <c r="H40" s="58"/>
      <c r="I40" s="58"/>
    </row>
    <row r="41" spans="2:9" ht="16">
      <c r="B41" s="168" t="s">
        <v>421</v>
      </c>
      <c r="C41" s="442"/>
      <c r="D41" s="168" t="s">
        <v>422</v>
      </c>
      <c r="E41" s="68"/>
      <c r="F41" s="58"/>
      <c r="G41" s="58"/>
      <c r="H41" s="58"/>
      <c r="I41" s="58"/>
    </row>
    <row r="42" spans="2:9" ht="16">
      <c r="B42" s="168" t="s">
        <v>423</v>
      </c>
      <c r="C42" s="442"/>
      <c r="D42" s="168" t="s">
        <v>422</v>
      </c>
      <c r="E42" s="68"/>
      <c r="F42" s="58"/>
      <c r="G42" s="58"/>
      <c r="H42" s="58"/>
      <c r="I42" s="58"/>
    </row>
    <row r="43" spans="2:9" ht="16">
      <c r="B43" s="305" t="s">
        <v>424</v>
      </c>
      <c r="C43" s="442"/>
      <c r="D43" s="305" t="s">
        <v>396</v>
      </c>
      <c r="E43" s="68"/>
      <c r="F43" s="58"/>
      <c r="G43" s="58"/>
      <c r="H43" s="58"/>
      <c r="I43" s="58"/>
    </row>
    <row r="44" spans="2:9" ht="16">
      <c r="B44" s="168" t="s">
        <v>425</v>
      </c>
      <c r="C44" s="442"/>
      <c r="D44" s="168" t="s">
        <v>426</v>
      </c>
      <c r="E44" s="68"/>
      <c r="F44" s="58"/>
      <c r="G44" s="58"/>
      <c r="H44" s="58"/>
      <c r="I44" s="58"/>
    </row>
    <row r="45" spans="2:9" ht="16">
      <c r="B45" s="168" t="s">
        <v>427</v>
      </c>
      <c r="C45" s="442"/>
      <c r="D45" s="168" t="s">
        <v>428</v>
      </c>
      <c r="E45" s="68"/>
      <c r="F45" s="58"/>
      <c r="G45" s="58"/>
      <c r="H45" s="58"/>
      <c r="I45" s="58"/>
    </row>
    <row r="46" spans="2:9" ht="16">
      <c r="B46" s="305" t="s">
        <v>429</v>
      </c>
      <c r="C46" s="442"/>
      <c r="D46" s="305" t="s">
        <v>396</v>
      </c>
      <c r="E46" s="68"/>
      <c r="F46" s="58"/>
      <c r="G46" s="58"/>
      <c r="H46" s="58"/>
      <c r="I46" s="58"/>
    </row>
    <row r="47" spans="2:9" ht="16">
      <c r="B47" s="168" t="s">
        <v>430</v>
      </c>
      <c r="C47" s="442"/>
      <c r="D47" s="168" t="s">
        <v>431</v>
      </c>
      <c r="E47" s="68"/>
      <c r="F47" s="58"/>
      <c r="G47" s="58"/>
      <c r="H47" s="58"/>
      <c r="I47" s="58"/>
    </row>
    <row r="48" spans="2:9" ht="16">
      <c r="B48" s="168" t="s">
        <v>432</v>
      </c>
      <c r="C48" s="442"/>
      <c r="D48" s="168"/>
      <c r="E48" s="68"/>
      <c r="F48" s="58"/>
      <c r="G48" s="58"/>
      <c r="H48" s="58"/>
      <c r="I48" s="58"/>
    </row>
    <row r="49" spans="2:9" ht="16">
      <c r="B49" s="305" t="s">
        <v>433</v>
      </c>
      <c r="C49" s="442"/>
      <c r="D49" s="305" t="s">
        <v>396</v>
      </c>
      <c r="E49" s="57"/>
      <c r="F49" s="58"/>
      <c r="G49" s="58"/>
      <c r="H49" s="58"/>
      <c r="I49" s="58"/>
    </row>
    <row r="50" spans="2:9" ht="16">
      <c r="B50" s="168" t="s">
        <v>430</v>
      </c>
      <c r="C50" s="442"/>
      <c r="D50" s="168" t="s">
        <v>434</v>
      </c>
      <c r="E50" s="58"/>
      <c r="F50" s="58"/>
      <c r="G50" s="58"/>
      <c r="H50" s="58"/>
      <c r="I50" s="58"/>
    </row>
    <row r="51" spans="2:9" ht="16">
      <c r="B51" s="168" t="s">
        <v>432</v>
      </c>
      <c r="C51" s="443"/>
      <c r="D51" s="88"/>
      <c r="E51" s="58"/>
      <c r="F51" s="58"/>
      <c r="G51" s="58"/>
      <c r="H51" s="58"/>
      <c r="I51" s="58"/>
    </row>
    <row r="52" spans="2:9">
      <c r="B52" s="464"/>
      <c r="C52" s="464"/>
      <c r="D52" s="58"/>
      <c r="E52" s="58"/>
      <c r="F52" s="58"/>
      <c r="G52" s="58"/>
      <c r="H52" s="58"/>
      <c r="I52" s="58"/>
    </row>
    <row r="53" spans="2:9">
      <c r="B53" s="58"/>
      <c r="C53" s="58"/>
      <c r="D53" s="58"/>
      <c r="E53" s="58"/>
      <c r="F53" s="57"/>
      <c r="G53" s="57"/>
      <c r="H53" s="57"/>
      <c r="I53" s="57"/>
    </row>
    <row r="54" spans="2:9">
      <c r="B54" s="58"/>
      <c r="C54" s="58"/>
      <c r="D54" s="58"/>
      <c r="E54" s="58"/>
      <c r="F54" s="58"/>
      <c r="G54" s="58"/>
      <c r="H54" s="58"/>
      <c r="I54" s="58"/>
    </row>
    <row r="55" spans="2:9">
      <c r="B55" s="58"/>
      <c r="C55" s="58"/>
      <c r="D55" s="58"/>
      <c r="E55" s="58"/>
      <c r="F55" s="58"/>
      <c r="G55" s="58"/>
      <c r="H55" s="58"/>
      <c r="I55" s="58"/>
    </row>
    <row r="56" spans="2:9">
      <c r="B56" s="58"/>
      <c r="C56" s="58"/>
      <c r="D56" s="58"/>
      <c r="E56" s="58"/>
      <c r="F56" s="58"/>
      <c r="G56" s="58"/>
      <c r="H56" s="58"/>
      <c r="I56" s="58"/>
    </row>
    <row r="57" spans="2:9">
      <c r="B57" s="58"/>
      <c r="C57" s="58"/>
      <c r="D57" s="58"/>
      <c r="E57" s="58"/>
      <c r="F57" s="58"/>
      <c r="G57" s="58"/>
      <c r="H57" s="58"/>
      <c r="I57" s="58"/>
    </row>
  </sheetData>
  <sheetProtection algorithmName="SHA-512" hashValue="D2H5gjYn3oDlTHLGZQJW+5oYXD/qtjOlT7RdItNJKBU43PNhb9EV1VYUGPurXjc4jQXpIeL9gYeiAS5tuhJfpw==" saltValue="BGHl7ultSD3IAxrSzgYyTg==" spinCount="100000" sheet="1" objects="1" scenarios="1"/>
  <mergeCells count="2">
    <mergeCell ref="B52:C52"/>
    <mergeCell ref="B13:D13"/>
  </mergeCells>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4E5E-9816-4BAB-B8FC-ADF3FF1DA5D9}">
  <dimension ref="B2:I50"/>
  <sheetViews>
    <sheetView showGridLines="0" topLeftCell="A32" zoomScale="93" zoomScaleNormal="93" workbookViewId="0">
      <selection activeCell="C37" sqref="C37"/>
    </sheetView>
  </sheetViews>
  <sheetFormatPr baseColWidth="10" defaultColWidth="8.5" defaultRowHeight="15" customHeight="1"/>
  <cols>
    <col min="1" max="1" width="5.5" style="356" customWidth="1"/>
    <col min="2" max="2" width="68.5" style="356" customWidth="1"/>
    <col min="3" max="3" width="21.83203125" style="356" customWidth="1"/>
    <col min="4" max="4" width="19.83203125" style="356" customWidth="1"/>
    <col min="5" max="5" width="14.1640625" style="356" hidden="1" customWidth="1"/>
    <col min="6" max="6" width="15.5" style="356" customWidth="1"/>
    <col min="7" max="7" width="33.5" style="356" customWidth="1"/>
    <col min="8" max="8" width="8.5" style="356"/>
    <col min="9" max="9" width="19.1640625" style="356" customWidth="1"/>
    <col min="10" max="16384" width="8.5" style="356"/>
  </cols>
  <sheetData>
    <row r="2" spans="2:7" ht="34">
      <c r="B2" s="355" t="s">
        <v>0</v>
      </c>
    </row>
    <row r="3" spans="2:7" s="58" customFormat="1">
      <c r="B3" s="50" t="s">
        <v>435</v>
      </c>
    </row>
    <row r="4" spans="2:7" s="58" customFormat="1" ht="15" customHeight="1">
      <c r="B4" s="50" t="s">
        <v>1</v>
      </c>
    </row>
    <row r="5" spans="2:7" s="58" customFormat="1" ht="15" customHeight="1">
      <c r="B5" s="50"/>
    </row>
    <row r="6" spans="2:7" s="58" customFormat="1" ht="15" customHeight="1">
      <c r="B6" s="50"/>
    </row>
    <row r="7" spans="2:7" s="58" customFormat="1" ht="15" customHeight="1">
      <c r="B7" s="50"/>
    </row>
    <row r="8" spans="2:7" s="58" customFormat="1" ht="15" customHeight="1">
      <c r="B8" s="50"/>
    </row>
    <row r="9" spans="2:7" s="58" customFormat="1" ht="15" customHeight="1">
      <c r="B9" s="50"/>
    </row>
    <row r="10" spans="2:7" s="58" customFormat="1" ht="15" customHeight="1">
      <c r="B10" s="50"/>
    </row>
    <row r="11" spans="2:7" s="58" customFormat="1" ht="15" customHeight="1"/>
    <row r="12" spans="2:7" s="58" customFormat="1" ht="60" customHeight="1">
      <c r="B12" s="453" t="s">
        <v>45</v>
      </c>
      <c r="C12" s="454"/>
      <c r="D12" s="455"/>
      <c r="G12" s="398"/>
    </row>
    <row r="13" spans="2:7" s="58" customFormat="1" ht="21" customHeight="1">
      <c r="B13" s="456" t="s">
        <v>46</v>
      </c>
      <c r="C13" s="457"/>
      <c r="D13" s="458"/>
    </row>
    <row r="14" spans="2:7" s="58" customFormat="1" ht="22">
      <c r="B14" s="399"/>
      <c r="C14" s="400"/>
      <c r="D14" s="400"/>
    </row>
    <row r="15" spans="2:7" s="58" customFormat="1" ht="21" customHeight="1">
      <c r="B15" s="459" t="s">
        <v>47</v>
      </c>
      <c r="C15" s="460"/>
      <c r="D15" s="460"/>
    </row>
    <row r="16" spans="2:7" s="58" customFormat="1" ht="29.25" customHeight="1">
      <c r="B16" s="461" t="s">
        <v>48</v>
      </c>
      <c r="C16" s="462"/>
      <c r="D16" s="463"/>
    </row>
    <row r="17" spans="2:9" s="58" customFormat="1" ht="22">
      <c r="C17" s="401"/>
      <c r="D17" s="402"/>
    </row>
    <row r="18" spans="2:9" s="361" customFormat="1">
      <c r="B18" s="357" t="s">
        <v>49</v>
      </c>
      <c r="C18" s="358" t="s">
        <v>50</v>
      </c>
      <c r="D18" s="359" t="s">
        <v>51</v>
      </c>
      <c r="E18" s="360" t="s">
        <v>9</v>
      </c>
    </row>
    <row r="19" spans="2:9" s="361" customFormat="1" ht="64">
      <c r="B19" s="381" t="s">
        <v>52</v>
      </c>
      <c r="C19" s="382" t="s">
        <v>53</v>
      </c>
      <c r="D19" s="362" t="s">
        <v>54</v>
      </c>
      <c r="E19" s="363">
        <f>IF(D19="Multiple dedicated staff",2,IF(D19="Yes at least 1",1,0))</f>
        <v>1</v>
      </c>
      <c r="F19" s="364"/>
      <c r="G19" s="365"/>
    </row>
    <row r="20" spans="2:9" s="361" customFormat="1" ht="64">
      <c r="B20" s="381" t="s">
        <v>55</v>
      </c>
      <c r="C20" s="382" t="s">
        <v>56</v>
      </c>
      <c r="D20" s="366" t="s">
        <v>57</v>
      </c>
      <c r="E20" s="363">
        <f>IF(D20="Multiple dedicated staff",2,IF(D20="Yes at least 1",1,0))</f>
        <v>2</v>
      </c>
      <c r="I20" s="356"/>
    </row>
    <row r="21" spans="2:9" s="361" customFormat="1" ht="64">
      <c r="B21" s="381" t="s">
        <v>58</v>
      </c>
      <c r="C21" s="382" t="s">
        <v>59</v>
      </c>
      <c r="D21" s="362" t="s">
        <v>54</v>
      </c>
      <c r="E21" s="363">
        <f>IF(D21="high capacity",2,IF(D21="enough capacity",1,0))</f>
        <v>0</v>
      </c>
      <c r="F21" s="364"/>
    </row>
    <row r="22" spans="2:9" s="361" customFormat="1" ht="77.25" customHeight="1">
      <c r="B22" s="381" t="s">
        <v>60</v>
      </c>
      <c r="C22" s="382" t="s">
        <v>61</v>
      </c>
      <c r="D22" s="362" t="s">
        <v>62</v>
      </c>
      <c r="E22" s="363">
        <f>IF(D22="widely known",2,IF(D22="Has completed a few affordable housing projects",1,0))</f>
        <v>1</v>
      </c>
      <c r="F22" s="364"/>
    </row>
    <row r="23" spans="2:9" s="361" customFormat="1" ht="65" thickBot="1">
      <c r="B23" s="381" t="s">
        <v>63</v>
      </c>
      <c r="C23" s="382" t="s">
        <v>64</v>
      </c>
      <c r="D23" s="367" t="s">
        <v>65</v>
      </c>
      <c r="E23" s="363">
        <f>IF(D23="Significant past experience",2,IF(D23="Some Past Experience",1,0))</f>
        <v>2</v>
      </c>
      <c r="I23" s="356"/>
    </row>
    <row r="24" spans="2:9" s="361" customFormat="1" ht="16" thickTop="1">
      <c r="B24" s="383" t="s">
        <v>66</v>
      </c>
      <c r="C24" s="384"/>
      <c r="D24" s="390">
        <f>SUM($E$19:$E$23)</f>
        <v>6</v>
      </c>
      <c r="E24" s="368"/>
      <c r="F24" s="369"/>
      <c r="G24" s="369"/>
    </row>
    <row r="25" spans="2:9" s="361" customFormat="1">
      <c r="B25" s="48"/>
      <c r="C25" s="48"/>
    </row>
    <row r="26" spans="2:9" s="361" customFormat="1">
      <c r="B26" s="385"/>
      <c r="C26" s="57"/>
    </row>
    <row r="27" spans="2:9" s="361" customFormat="1">
      <c r="B27" s="58"/>
      <c r="C27" s="58"/>
    </row>
    <row r="28" spans="2:9" s="361" customFormat="1">
      <c r="B28" s="386" t="s">
        <v>67</v>
      </c>
      <c r="C28" s="387" t="s">
        <v>50</v>
      </c>
      <c r="D28" s="370" t="s">
        <v>51</v>
      </c>
      <c r="E28" s="371" t="s">
        <v>9</v>
      </c>
    </row>
    <row r="29" spans="2:9" s="361" customFormat="1" ht="74.5" customHeight="1">
      <c r="B29" s="388" t="s">
        <v>68</v>
      </c>
      <c r="C29" s="382" t="s">
        <v>64</v>
      </c>
      <c r="D29" s="372" t="s">
        <v>65</v>
      </c>
      <c r="E29" s="373">
        <f>IF(D29="Significant past experience",2,IF(D29="Some Past Experience",1,0))</f>
        <v>2</v>
      </c>
      <c r="F29" s="364"/>
    </row>
    <row r="30" spans="2:9">
      <c r="B30" s="389" t="s">
        <v>66</v>
      </c>
      <c r="C30" s="390"/>
      <c r="D30" s="390">
        <f>SUM(E29)</f>
        <v>2</v>
      </c>
      <c r="E30" s="374"/>
    </row>
    <row r="31" spans="2:9">
      <c r="B31" s="58"/>
      <c r="C31" s="58"/>
    </row>
    <row r="32" spans="2:9">
      <c r="B32" s="58"/>
      <c r="C32" s="57"/>
    </row>
    <row r="33" spans="2:6">
      <c r="B33" s="386" t="s">
        <v>69</v>
      </c>
      <c r="C33" s="387" t="s">
        <v>50</v>
      </c>
      <c r="D33" s="370" t="s">
        <v>51</v>
      </c>
      <c r="E33" s="371" t="s">
        <v>9</v>
      </c>
    </row>
    <row r="34" spans="2:6" ht="73" customHeight="1">
      <c r="B34" s="391" t="s">
        <v>70</v>
      </c>
      <c r="C34" s="382" t="s">
        <v>64</v>
      </c>
      <c r="D34" s="375" t="s">
        <v>71</v>
      </c>
      <c r="E34" s="373">
        <f t="shared" ref="E34" si="0">IF(D34="Significant past experience",2,IF(D34="Some Past Experience",1,0))</f>
        <v>0</v>
      </c>
    </row>
    <row r="35" spans="2:6" ht="77.25" customHeight="1">
      <c r="B35" s="392" t="s">
        <v>72</v>
      </c>
      <c r="C35" s="382" t="s">
        <v>64</v>
      </c>
      <c r="D35" s="375" t="s">
        <v>73</v>
      </c>
      <c r="E35" s="373">
        <f>IF(D35="Significant past experience",2,IF(D35="Some Past Experience",1,0))</f>
        <v>1</v>
      </c>
    </row>
    <row r="36" spans="2:6" ht="76" customHeight="1">
      <c r="B36" s="393" t="s">
        <v>74</v>
      </c>
      <c r="C36" s="382" t="s">
        <v>64</v>
      </c>
      <c r="D36" s="372" t="s">
        <v>65</v>
      </c>
      <c r="E36" s="373">
        <f>IF(D36="Significant past experience",2,IF(D36="Some Past Experience",1,0))</f>
        <v>2</v>
      </c>
      <c r="F36" s="376"/>
    </row>
    <row r="37" spans="2:6" ht="73" customHeight="1" thickBot="1">
      <c r="B37" s="391" t="s">
        <v>75</v>
      </c>
      <c r="C37" s="382" t="s">
        <v>64</v>
      </c>
      <c r="D37" s="372" t="s">
        <v>71</v>
      </c>
      <c r="E37" s="373">
        <f>IF(D37="Significant past experience",2,IF(D37="Some Past Experience",1,0))</f>
        <v>0</v>
      </c>
      <c r="F37" s="376"/>
    </row>
    <row r="38" spans="2:6" ht="16" thickTop="1">
      <c r="B38" s="389" t="s">
        <v>66</v>
      </c>
      <c r="C38" s="390"/>
      <c r="D38" s="390">
        <f>SUM($E$34:$E$37)</f>
        <v>3</v>
      </c>
      <c r="E38" s="374"/>
    </row>
    <row r="39" spans="2:6">
      <c r="B39" s="58"/>
      <c r="C39" s="57"/>
    </row>
    <row r="40" spans="2:6" ht="15" customHeight="1">
      <c r="B40" s="58"/>
      <c r="C40" s="58"/>
      <c r="D40" s="377" t="s">
        <v>9</v>
      </c>
      <c r="E40" s="378"/>
      <c r="F40" s="378"/>
    </row>
    <row r="41" spans="2:6" s="361" customFormat="1" ht="16">
      <c r="B41" s="394" t="s">
        <v>76</v>
      </c>
      <c r="C41" s="395"/>
      <c r="D41" s="378" t="s">
        <v>13</v>
      </c>
      <c r="E41" s="377"/>
      <c r="F41" s="377" t="s">
        <v>12</v>
      </c>
    </row>
    <row r="42" spans="2:6" ht="27">
      <c r="B42" s="396">
        <f>SUM($D$24,$D$30,$D$38)</f>
        <v>11</v>
      </c>
      <c r="C42" s="58"/>
      <c r="D42" s="378" t="s">
        <v>17</v>
      </c>
      <c r="E42" s="378"/>
      <c r="F42" s="377" t="s">
        <v>16</v>
      </c>
    </row>
    <row r="43" spans="2:6" ht="15" customHeight="1">
      <c r="B43" s="58"/>
      <c r="C43" s="58"/>
      <c r="D43" s="378" t="s">
        <v>19</v>
      </c>
      <c r="E43" s="378"/>
      <c r="F43" s="377" t="s">
        <v>18</v>
      </c>
    </row>
    <row r="44" spans="2:6" ht="16">
      <c r="B44" s="397" t="s">
        <v>77</v>
      </c>
      <c r="C44" s="58"/>
    </row>
    <row r="46" spans="2:6">
      <c r="B46" s="379"/>
      <c r="C46" s="380"/>
    </row>
    <row r="47" spans="2:6"/>
    <row r="48" spans="2:6"/>
    <row r="49" s="356" customFormat="1"/>
    <row r="50" s="356" customFormat="1"/>
  </sheetData>
  <sheetProtection algorithmName="SHA-512" hashValue="cHHyfipiGikNg0yZNsbXKwm0Ax7hc0ut/XP2QvKPnNsL+Qhi3tl1EaLzz1b0icPI9oZjB6V2DAUoxjnjf4GxMg==" saltValue="gzUZcjklTO4ALu8Klls9nw==" spinCount="100000" sheet="1" objects="1" scenarios="1"/>
  <mergeCells count="4">
    <mergeCell ref="B12:D12"/>
    <mergeCell ref="B13:D13"/>
    <mergeCell ref="B15:D15"/>
    <mergeCell ref="B16:D16"/>
  </mergeCells>
  <dataValidations count="5">
    <dataValidation type="list" allowBlank="1" showInputMessage="1" showErrorMessage="1" sqref="C42 C31:C32" xr:uid="{26B29766-799C-49D5-B898-C8ADB4A7268E}">
      <formula1>"Yes, No"</formula1>
    </dataValidation>
    <dataValidation type="list" allowBlank="1" showInputMessage="1" showErrorMessage="1" sqref="D19:D20 D20" xr:uid="{E04D0B72-EB10-467A-8AEF-EE5348B806B8}">
      <formula1>"No, Yes at least 1, Multiple dedicated staff"</formula1>
    </dataValidation>
    <dataValidation type="list" allowBlank="1" showInputMessage="1" showErrorMessage="1" sqref="D22" xr:uid="{C7CEBEC7-9CB3-4510-B142-DD7D1C8EF0F1}">
      <formula1>"Not known, Has completed a few affordable housing projects, Widely known"</formula1>
    </dataValidation>
    <dataValidation type="list" allowBlank="1" showInputMessage="1" showErrorMessage="1" sqref="D23 D29 D34:D37" xr:uid="{B4DF71DD-3DD8-4A1A-A541-407E899999A1}">
      <formula1>"No past experience, Some past experience, Significant past experience"</formula1>
    </dataValidation>
    <dataValidation type="list" allowBlank="1" showInputMessage="1" showErrorMessage="1" sqref="D21:D22" xr:uid="{C662E983-923A-5D4C-9923-69DD48DF2A29}">
      <formula1>"No, Yes at least 1, Multiple consultant relationships"</formula1>
    </dataValidation>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52" r:id="rId3" name="Check Box 4">
              <controlPr defaultSize="0" autoFill="0" autoLine="0" autoPict="0">
                <anchor moveWithCells="1">
                  <from>
                    <xdr:col>1</xdr:col>
                    <xdr:colOff>63500</xdr:colOff>
                    <xdr:row>14</xdr:row>
                    <xdr:rowOff>25400</xdr:rowOff>
                  </from>
                  <to>
                    <xdr:col>1</xdr:col>
                    <xdr:colOff>317500</xdr:colOff>
                    <xdr:row>14</xdr:row>
                    <xdr:rowOff>241300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7A761-86BD-4CB0-8830-5812C1E3BF50}">
  <dimension ref="B2:I84"/>
  <sheetViews>
    <sheetView showGridLines="0" topLeftCell="A18" zoomScale="82" zoomScaleNormal="89" workbookViewId="0">
      <selection activeCell="C35" sqref="C35"/>
    </sheetView>
  </sheetViews>
  <sheetFormatPr baseColWidth="10" defaultColWidth="8.5" defaultRowHeight="15"/>
  <cols>
    <col min="1" max="1" width="5.5" style="58" customWidth="1"/>
    <col min="2" max="2" width="81" style="58" customWidth="1"/>
    <col min="3" max="3" width="26.1640625" style="58" bestFit="1" customWidth="1"/>
    <col min="4" max="4" width="29.5" style="58" customWidth="1"/>
    <col min="5" max="5" width="17.83203125" style="58" customWidth="1"/>
    <col min="6" max="6" width="8.5" style="58" customWidth="1"/>
    <col min="7" max="7" width="8.1640625" style="58" customWidth="1"/>
    <col min="8" max="8" width="16.5" style="58" customWidth="1"/>
    <col min="9" max="9" width="48.5" style="58" hidden="1" customWidth="1"/>
    <col min="10" max="16384" width="8.5" style="58"/>
  </cols>
  <sheetData>
    <row r="2" spans="2:5" ht="34">
      <c r="B2" s="172" t="s">
        <v>0</v>
      </c>
    </row>
    <row r="3" spans="2:5">
      <c r="B3" s="50" t="s">
        <v>435</v>
      </c>
    </row>
    <row r="4" spans="2:5">
      <c r="B4" s="50" t="s">
        <v>1</v>
      </c>
    </row>
    <row r="13" spans="2:5" ht="77.25" customHeight="1">
      <c r="B13" s="465" t="s">
        <v>78</v>
      </c>
      <c r="C13" s="466"/>
      <c r="D13" s="467"/>
      <c r="E13" s="57"/>
    </row>
    <row r="14" spans="2:5" ht="23.25" customHeight="1">
      <c r="B14" s="468" t="s">
        <v>79</v>
      </c>
      <c r="C14" s="469"/>
      <c r="D14" s="470"/>
      <c r="E14" s="57"/>
    </row>
    <row r="15" spans="2:5" ht="23.25" customHeight="1">
      <c r="B15" s="73"/>
      <c r="C15" s="74"/>
      <c r="D15" s="74"/>
      <c r="E15" s="57"/>
    </row>
    <row r="16" spans="2:5">
      <c r="B16" s="75" t="s">
        <v>80</v>
      </c>
      <c r="C16" s="74"/>
      <c r="D16" s="76"/>
      <c r="E16" s="57"/>
    </row>
    <row r="17" spans="2:5" s="57" customFormat="1" ht="14">
      <c r="B17" s="464"/>
      <c r="C17" s="464"/>
    </row>
    <row r="18" spans="2:5" ht="16">
      <c r="B18" s="243" t="s">
        <v>81</v>
      </c>
      <c r="C18" s="243" t="s">
        <v>82</v>
      </c>
      <c r="D18" s="246" t="s">
        <v>83</v>
      </c>
      <c r="E18" s="245"/>
    </row>
    <row r="19" spans="2:5" ht="32">
      <c r="B19" s="242" t="s">
        <v>84</v>
      </c>
      <c r="C19" s="403" t="s">
        <v>85</v>
      </c>
      <c r="D19" s="247" t="s">
        <v>86</v>
      </c>
      <c r="E19" s="245"/>
    </row>
    <row r="20" spans="2:5">
      <c r="C20" s="244"/>
      <c r="D20" s="244"/>
    </row>
    <row r="21" spans="2:5">
      <c r="B21" s="77" t="s">
        <v>87</v>
      </c>
    </row>
    <row r="23" spans="2:5" ht="16">
      <c r="B23" s="215" t="s">
        <v>88</v>
      </c>
      <c r="C23" s="215" t="s">
        <v>82</v>
      </c>
      <c r="D23" s="215" t="s">
        <v>83</v>
      </c>
    </row>
    <row r="24" spans="2:5" ht="80">
      <c r="B24" s="58" t="s">
        <v>89</v>
      </c>
      <c r="C24" s="404" t="s">
        <v>85</v>
      </c>
      <c r="D24" s="58" t="s">
        <v>90</v>
      </c>
    </row>
    <row r="25" spans="2:5" ht="84" customHeight="1">
      <c r="B25" s="58" t="s">
        <v>91</v>
      </c>
      <c r="C25" s="405" t="s">
        <v>85</v>
      </c>
      <c r="D25" s="58" t="s">
        <v>92</v>
      </c>
    </row>
    <row r="27" spans="2:5" ht="16">
      <c r="B27" s="216" t="s">
        <v>93</v>
      </c>
      <c r="C27" s="215" t="s">
        <v>82</v>
      </c>
      <c r="D27" s="215" t="s">
        <v>83</v>
      </c>
    </row>
    <row r="28" spans="2:5" ht="48">
      <c r="B28" s="78" t="s">
        <v>94</v>
      </c>
      <c r="C28" s="405" t="s">
        <v>95</v>
      </c>
      <c r="D28" s="79" t="s">
        <v>96</v>
      </c>
    </row>
    <row r="29" spans="2:5" ht="46.5" customHeight="1">
      <c r="B29" s="79" t="s">
        <v>97</v>
      </c>
      <c r="C29" s="405" t="s">
        <v>85</v>
      </c>
      <c r="D29" s="58" t="s">
        <v>98</v>
      </c>
    </row>
    <row r="30" spans="2:5" ht="32">
      <c r="B30" s="80" t="s">
        <v>99</v>
      </c>
      <c r="C30" s="405" t="s">
        <v>85</v>
      </c>
      <c r="D30" s="58" t="s">
        <v>98</v>
      </c>
    </row>
    <row r="31" spans="2:5">
      <c r="B31" s="80"/>
    </row>
    <row r="32" spans="2:5">
      <c r="B32" s="81" t="s">
        <v>100</v>
      </c>
    </row>
    <row r="33" spans="2:9">
      <c r="B33" s="82"/>
    </row>
    <row r="34" spans="2:9" ht="16">
      <c r="B34" s="215" t="s">
        <v>101</v>
      </c>
      <c r="C34" s="215" t="s">
        <v>82</v>
      </c>
      <c r="D34" s="215" t="s">
        <v>83</v>
      </c>
    </row>
    <row r="35" spans="2:9" ht="145.5" customHeight="1">
      <c r="B35" s="58" t="s">
        <v>102</v>
      </c>
      <c r="C35" s="404" t="s">
        <v>85</v>
      </c>
      <c r="D35" s="79" t="s">
        <v>103</v>
      </c>
    </row>
    <row r="36" spans="2:9" ht="32">
      <c r="B36" s="83" t="s">
        <v>104</v>
      </c>
      <c r="C36" s="405" t="s">
        <v>95</v>
      </c>
      <c r="D36" s="58" t="s">
        <v>105</v>
      </c>
    </row>
    <row r="37" spans="2:9" ht="134.5" customHeight="1">
      <c r="B37" s="84" t="s">
        <v>106</v>
      </c>
      <c r="C37" s="405" t="s">
        <v>95</v>
      </c>
      <c r="D37" s="58" t="s">
        <v>107</v>
      </c>
    </row>
    <row r="38" spans="2:9" ht="81" thickBot="1">
      <c r="B38" s="79" t="s">
        <v>108</v>
      </c>
      <c r="C38" s="405" t="s">
        <v>95</v>
      </c>
      <c r="D38" s="79" t="s">
        <v>109</v>
      </c>
    </row>
    <row r="39" spans="2:9" ht="65" thickTop="1">
      <c r="B39" s="85" t="s">
        <v>110</v>
      </c>
      <c r="C39" s="86"/>
      <c r="D39" s="86"/>
      <c r="I39" s="58" t="s">
        <v>111</v>
      </c>
    </row>
    <row r="76" ht="14.5" customHeight="1"/>
    <row r="77" ht="14.5" hidden="1" customHeight="1"/>
    <row r="78" s="57" customFormat="1" ht="14" hidden="1"/>
    <row r="79" hidden="1"/>
    <row r="80" hidden="1"/>
    <row r="81" spans="2:2" hidden="1"/>
    <row r="84" spans="2:2">
      <c r="B84" s="72"/>
    </row>
  </sheetData>
  <sheetProtection algorithmName="SHA-512" hashValue="gxyTd8RYP10ObvdMhREkzQxXnGvMuIz8Egn4eG91ilYXeSHT3+iM2Mv8PY1jYUPYBE2htZ0Wh3L7gbg5v/MvYw==" saltValue="a5Tn0UcwzVr7NvqmzVNf8w==" spinCount="100000" sheet="1" objects="1" scenarios="1"/>
  <mergeCells count="3">
    <mergeCell ref="B17:C17"/>
    <mergeCell ref="B13:D13"/>
    <mergeCell ref="B14:D14"/>
  </mergeCells>
  <dataValidations count="1">
    <dataValidation type="list" allowBlank="1" showInputMessage="1" showErrorMessage="1" sqref="C19:C22 C24:C26 C28:C38" xr:uid="{30CD2DEE-E8B8-427D-9E21-CD807E72B84C}">
      <formula1>"Yes, No"</formula1>
    </dataValidation>
  </dataValidations>
  <pageMargins left="0.7" right="0.7" top="0.75" bottom="0.75" header="0.3" footer="0.3"/>
  <pageSetup orientation="portrait" verticalDpi="0" r:id="rId1"/>
  <drawing r:id="rId2"/>
  <tableParts count="4">
    <tablePart r:id="rId3"/>
    <tablePart r:id="rId4"/>
    <tablePart r:id="rId5"/>
    <tablePart r:id="rId6"/>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88839-C5EE-4080-B207-CF09C9DAA16B}">
  <dimension ref="B2:H116"/>
  <sheetViews>
    <sheetView showGridLines="0" topLeftCell="A19" zoomScale="82" zoomScaleNormal="112" workbookViewId="0">
      <selection activeCell="C29" sqref="C29"/>
    </sheetView>
  </sheetViews>
  <sheetFormatPr baseColWidth="10" defaultColWidth="8.5" defaultRowHeight="15"/>
  <cols>
    <col min="1" max="1" width="5.5" style="58" customWidth="1"/>
    <col min="2" max="2" width="81" style="58" customWidth="1"/>
    <col min="3" max="3" width="26.1640625" style="58" bestFit="1" customWidth="1"/>
    <col min="4" max="4" width="33" style="58" customWidth="1"/>
    <col min="5" max="5" width="20" style="58" hidden="1" customWidth="1"/>
    <col min="6" max="6" width="8.5" style="58" hidden="1" customWidth="1"/>
    <col min="7" max="7" width="8" style="58" hidden="1" customWidth="1"/>
    <col min="8" max="8" width="13.5" style="58" customWidth="1"/>
    <col min="9" max="9" width="14.5" style="58" customWidth="1"/>
    <col min="10" max="10" width="13.1640625" style="58" customWidth="1"/>
    <col min="11" max="16384" width="8.5" style="58"/>
  </cols>
  <sheetData>
    <row r="2" spans="2:5" ht="34">
      <c r="B2" s="172" t="s">
        <v>0</v>
      </c>
    </row>
    <row r="3" spans="2:5">
      <c r="B3" s="50" t="s">
        <v>435</v>
      </c>
    </row>
    <row r="4" spans="2:5">
      <c r="B4" s="50" t="s">
        <v>1</v>
      </c>
    </row>
    <row r="13" spans="2:5" ht="57" customHeight="1">
      <c r="B13" s="471" t="s">
        <v>112</v>
      </c>
      <c r="C13" s="472"/>
      <c r="D13" s="473"/>
      <c r="E13" s="57"/>
    </row>
    <row r="14" spans="2:5" ht="23.25" customHeight="1">
      <c r="B14" s="474" t="s">
        <v>113</v>
      </c>
      <c r="C14" s="475"/>
      <c r="D14" s="476"/>
      <c r="E14" s="57"/>
    </row>
    <row r="15" spans="2:5" s="57" customFormat="1" ht="14">
      <c r="B15" s="464"/>
      <c r="C15" s="464"/>
    </row>
    <row r="16" spans="2:5" s="68" customFormat="1" ht="17">
      <c r="B16" s="350" t="s">
        <v>114</v>
      </c>
    </row>
    <row r="17" spans="2:4" s="68" customFormat="1" ht="34">
      <c r="B17" s="217" t="s">
        <v>115</v>
      </c>
      <c r="C17" s="217" t="s">
        <v>116</v>
      </c>
      <c r="D17" s="217" t="s">
        <v>83</v>
      </c>
    </row>
    <row r="18" spans="2:4" s="68" customFormat="1" ht="73.5" customHeight="1">
      <c r="B18" s="68" t="s">
        <v>117</v>
      </c>
      <c r="C18" s="406"/>
      <c r="D18" s="70" t="s">
        <v>118</v>
      </c>
    </row>
    <row r="19" spans="2:4" s="68" customFormat="1" ht="119">
      <c r="B19" s="70" t="s">
        <v>119</v>
      </c>
      <c r="C19" s="407" t="s">
        <v>85</v>
      </c>
      <c r="D19" s="68" t="s">
        <v>120</v>
      </c>
    </row>
    <row r="20" spans="2:4" s="68" customFormat="1" ht="255">
      <c r="B20" s="70" t="s">
        <v>121</v>
      </c>
      <c r="C20" s="407" t="s">
        <v>85</v>
      </c>
      <c r="D20" s="70" t="s">
        <v>122</v>
      </c>
    </row>
    <row r="21" spans="2:4" s="68" customFormat="1" ht="68">
      <c r="B21" s="68" t="s">
        <v>123</v>
      </c>
      <c r="C21" s="407" t="s">
        <v>85</v>
      </c>
      <c r="D21" s="70" t="s">
        <v>124</v>
      </c>
    </row>
    <row r="22" spans="2:4" s="88" customFormat="1">
      <c r="B22" s="478"/>
      <c r="C22" s="478"/>
    </row>
    <row r="23" spans="2:4" s="68" customFormat="1" ht="17">
      <c r="B23" s="217" t="s">
        <v>125</v>
      </c>
      <c r="C23" s="217" t="s">
        <v>82</v>
      </c>
      <c r="D23" s="217" t="s">
        <v>83</v>
      </c>
    </row>
    <row r="24" spans="2:4" s="68" customFormat="1" ht="51">
      <c r="B24" s="70" t="s">
        <v>126</v>
      </c>
      <c r="C24" s="408" t="s">
        <v>85</v>
      </c>
      <c r="D24" s="70" t="s">
        <v>127</v>
      </c>
    </row>
    <row r="25" spans="2:4" s="68" customFormat="1" ht="51">
      <c r="B25" s="70" t="s">
        <v>128</v>
      </c>
      <c r="C25" s="409" t="s">
        <v>85</v>
      </c>
      <c r="D25" s="70" t="s">
        <v>127</v>
      </c>
    </row>
    <row r="26" spans="2:4" s="68" customFormat="1" ht="51">
      <c r="B26" s="70" t="s">
        <v>129</v>
      </c>
      <c r="C26" s="409" t="s">
        <v>85</v>
      </c>
      <c r="D26" s="70" t="s">
        <v>127</v>
      </c>
    </row>
    <row r="27" spans="2:4" s="68" customFormat="1" ht="16">
      <c r="B27" s="70"/>
    </row>
    <row r="28" spans="2:4" ht="17">
      <c r="B28" s="217" t="s">
        <v>130</v>
      </c>
      <c r="C28" s="217" t="s">
        <v>131</v>
      </c>
      <c r="D28" s="49"/>
    </row>
    <row r="29" spans="2:4" ht="16">
      <c r="B29" s="89" t="s">
        <v>132</v>
      </c>
      <c r="C29" s="90" t="s">
        <v>133</v>
      </c>
    </row>
    <row r="30" spans="2:4" ht="16">
      <c r="B30" s="89" t="s">
        <v>134</v>
      </c>
      <c r="C30" s="90" t="s">
        <v>135</v>
      </c>
    </row>
    <row r="32" spans="2:4" s="68" customFormat="1" ht="16">
      <c r="B32" s="70"/>
    </row>
    <row r="40" spans="8:8" s="68" customFormat="1" ht="16">
      <c r="H40" s="49"/>
    </row>
    <row r="41" spans="8:8" s="49" customFormat="1"/>
    <row r="42" spans="8:8" s="49" customFormat="1"/>
    <row r="43" spans="8:8" s="49" customFormat="1"/>
    <row r="44" spans="8:8" s="49" customFormat="1"/>
    <row r="45" spans="8:8" s="49" customFormat="1"/>
    <row r="46" spans="8:8" s="49" customFormat="1"/>
    <row r="47" spans="8:8" s="49" customFormat="1"/>
    <row r="48" spans="8:8" s="49" customFormat="1"/>
    <row r="49" spans="2:4" s="49" customFormat="1"/>
    <row r="50" spans="2:4" s="49" customFormat="1"/>
    <row r="51" spans="2:4" s="49" customFormat="1"/>
    <row r="52" spans="2:4" s="49" customFormat="1"/>
    <row r="53" spans="2:4" s="49" customFormat="1"/>
    <row r="54" spans="2:4" s="49" customFormat="1" ht="121.5" customHeight="1">
      <c r="B54" s="477"/>
      <c r="C54" s="477"/>
      <c r="D54" s="477"/>
    </row>
    <row r="55" spans="2:4" s="49" customFormat="1"/>
    <row r="56" spans="2:4" s="49" customFormat="1"/>
    <row r="57" spans="2:4" s="49" customFormat="1"/>
    <row r="58" spans="2:4" s="49" customFormat="1"/>
    <row r="59" spans="2:4" s="49" customFormat="1"/>
    <row r="60" spans="2:4" s="49" customFormat="1"/>
    <row r="61" spans="2:4" s="49" customFormat="1" ht="34" customHeight="1"/>
    <row r="62" spans="2:4" s="49" customFormat="1"/>
    <row r="63" spans="2:4" s="49" customFormat="1"/>
    <row r="64" spans="2:4" s="49" customFormat="1"/>
    <row r="65" spans="2:4" s="49" customFormat="1"/>
    <row r="66" spans="2:4" s="49" customFormat="1"/>
    <row r="67" spans="2:4" s="49" customFormat="1"/>
    <row r="68" spans="2:4" s="49" customFormat="1"/>
    <row r="69" spans="2:4" s="49" customFormat="1"/>
    <row r="70" spans="2:4" s="49" customFormat="1"/>
    <row r="71" spans="2:4" s="49" customFormat="1"/>
    <row r="72" spans="2:4" s="49" customFormat="1"/>
    <row r="73" spans="2:4" s="49" customFormat="1">
      <c r="B73" s="477"/>
      <c r="C73" s="477"/>
      <c r="D73" s="477"/>
    </row>
    <row r="74" spans="2:4" s="49" customFormat="1" ht="161.25" customHeight="1">
      <c r="B74" s="477"/>
      <c r="C74" s="477"/>
      <c r="D74" s="477"/>
    </row>
    <row r="75" spans="2:4" s="49" customFormat="1"/>
    <row r="76" spans="2:4" s="49" customFormat="1"/>
    <row r="77" spans="2:4" s="49" customFormat="1"/>
    <row r="78" spans="2:4" s="49" customFormat="1"/>
    <row r="79" spans="2:4" s="49" customFormat="1"/>
    <row r="80" spans="2:4" s="49" customFormat="1"/>
    <row r="81" spans="2:4" s="49" customFormat="1"/>
    <row r="82" spans="2:4" s="49" customFormat="1"/>
    <row r="83" spans="2:4" s="49" customFormat="1"/>
    <row r="84" spans="2:4" s="49" customFormat="1"/>
    <row r="85" spans="2:4" s="49" customFormat="1"/>
    <row r="86" spans="2:4" s="49" customFormat="1"/>
    <row r="87" spans="2:4" s="49" customFormat="1"/>
    <row r="88" spans="2:4" s="49" customFormat="1"/>
    <row r="89" spans="2:4" s="49" customFormat="1"/>
    <row r="90" spans="2:4" s="49" customFormat="1"/>
    <row r="91" spans="2:4" s="49" customFormat="1">
      <c r="B91" s="477"/>
      <c r="C91" s="477"/>
      <c r="D91" s="477"/>
    </row>
    <row r="92" spans="2:4" s="49" customFormat="1" ht="113.25" customHeight="1">
      <c r="B92" s="477"/>
      <c r="C92" s="477"/>
      <c r="D92" s="477"/>
    </row>
    <row r="93" spans="2:4" s="49" customFormat="1"/>
    <row r="94" spans="2:4" s="49" customFormat="1"/>
    <row r="95" spans="2:4" s="49" customFormat="1"/>
    <row r="96" spans="2:4" s="49" customFormat="1"/>
    <row r="97" spans="2:3" s="49" customFormat="1"/>
    <row r="98" spans="2:3" s="49" customFormat="1"/>
    <row r="99" spans="2:3" s="49" customFormat="1"/>
    <row r="100" spans="2:3" s="49" customFormat="1" ht="34.5" customHeight="1"/>
    <row r="101" spans="2:3" s="49" customFormat="1"/>
    <row r="102" spans="2:3" s="49" customFormat="1"/>
    <row r="103" spans="2:3" s="49" customFormat="1"/>
    <row r="104" spans="2:3" s="49" customFormat="1"/>
    <row r="105" spans="2:3" s="49" customFormat="1"/>
    <row r="106" spans="2:3" s="49" customFormat="1"/>
    <row r="107" spans="2:3" s="49" customFormat="1">
      <c r="B107" s="477"/>
      <c r="C107" s="477"/>
    </row>
    <row r="108" spans="2:3" s="49" customFormat="1"/>
    <row r="109" spans="2:3" s="49" customFormat="1"/>
    <row r="110" spans="2:3" s="49" customFormat="1"/>
    <row r="111" spans="2:3" s="49" customFormat="1"/>
    <row r="116" spans="2:3" s="57" customFormat="1" ht="14">
      <c r="B116" s="66"/>
      <c r="C116" s="66"/>
    </row>
  </sheetData>
  <sheetProtection algorithmName="SHA-512" hashValue="U27Xb82YemjAi8iYlVE+wTjP4s1Gfvu0yUd+6crDO7aUj3s4Hw7bYyALPNbvSChEFnWr4HtU7ldEBg3uikxXBQ==" saltValue="SmvWCI++FfAG5gHKPgAPvA==" spinCount="100000" sheet="1" objects="1" scenarios="1"/>
  <mergeCells count="10">
    <mergeCell ref="B13:D13"/>
    <mergeCell ref="B14:D14"/>
    <mergeCell ref="B91:D91"/>
    <mergeCell ref="B92:D92"/>
    <mergeCell ref="B107:C107"/>
    <mergeCell ref="B15:C15"/>
    <mergeCell ref="B22:C22"/>
    <mergeCell ref="B54:D54"/>
    <mergeCell ref="B73:D73"/>
    <mergeCell ref="B74:D74"/>
  </mergeCells>
  <dataValidations count="7">
    <dataValidation type="custom" allowBlank="1" showInputMessage="1" showErrorMessage="1" sqref="D49:E49" xr:uid="{F72C92A7-50DF-49D0-A655-3E35485D2808}">
      <formula1>"Initial Scoping;Predevelopment;Development/Construction"</formula1>
    </dataValidation>
    <dataValidation type="list" allowBlank="1" showInputMessage="1" showErrorMessage="1" sqref="D60:D63 C96 C99:C102 C70:C71 C57:D57 D66:D67 C88:C89 C77 C105:C106 C68 C41:C47 C32 C16 C24:C27 C19:C21" xr:uid="{FE3D355F-EB93-420D-AA16-5AE1A20428C7}">
      <formula1>"Yes, No"</formula1>
    </dataValidation>
    <dataValidation type="list" allowBlank="1" showInputMessage="1" showErrorMessage="1" sqref="C60:C63 C66:C67 C80 C83:C85" xr:uid="{FA76A080-D3E2-409E-B36E-3E776BE945FF}">
      <formula1>"Yes, Nearly, No"</formula1>
    </dataValidation>
    <dataValidation type="list" allowBlank="1" showInputMessage="1" showErrorMessage="1" sqref="C40" xr:uid="{751A5BD0-AE0D-495C-97C6-8EE1A18DDC94}">
      <formula1>$G$50:$G$50</formula1>
    </dataValidation>
    <dataValidation type="list" allowBlank="1" showInputMessage="1" showErrorMessage="1" sqref="C50" xr:uid="{FEFB345E-54E6-4E5C-B9B7-2D1D13A69403}">
      <formula1>$F$50:$F$50</formula1>
    </dataValidation>
    <dataValidation type="list" allowBlank="1" showErrorMessage="1" sqref="C49" xr:uid="{53122E59-471F-4AC0-A539-CBF863E82C62}">
      <formula1>$E$50:$E$50</formula1>
    </dataValidation>
    <dataValidation allowBlank="1" showInputMessage="1" showErrorMessage="1" sqref="H41:H44" xr:uid="{F9E1CE00-FFDC-481C-BF06-208898D2E3BB}"/>
  </dataValidations>
  <pageMargins left="0.7" right="0.7" top="0.75" bottom="0.75" header="0.3" footer="0.3"/>
  <drawing r:id="rId1"/>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3C5EA-D3AF-497B-A1D8-0023EB888E5D}">
  <dimension ref="A2:J102"/>
  <sheetViews>
    <sheetView showGridLines="0" topLeftCell="A24" zoomScale="82" zoomScaleNormal="96" workbookViewId="0">
      <selection activeCell="D34" sqref="D34"/>
    </sheetView>
  </sheetViews>
  <sheetFormatPr baseColWidth="10" defaultColWidth="8.5" defaultRowHeight="15"/>
  <cols>
    <col min="1" max="1" width="5.5" style="58" customWidth="1"/>
    <col min="2" max="2" width="78.5" style="58" customWidth="1"/>
    <col min="3" max="3" width="18.83203125" style="58" customWidth="1"/>
    <col min="4" max="4" width="35.5" style="58" customWidth="1"/>
    <col min="5" max="5" width="24" style="58" customWidth="1"/>
    <col min="6" max="6" width="31.5" style="58" customWidth="1"/>
    <col min="7" max="7" width="15.83203125" style="58" customWidth="1"/>
    <col min="8" max="8" width="34.5" style="58" customWidth="1"/>
    <col min="9" max="9" width="17.5" style="58" customWidth="1"/>
    <col min="10" max="10" width="39.5" style="58" customWidth="1"/>
    <col min="11" max="16384" width="8.5" style="58"/>
  </cols>
  <sheetData>
    <row r="2" spans="2:10" ht="34">
      <c r="B2" s="172" t="s">
        <v>0</v>
      </c>
    </row>
    <row r="3" spans="2:10">
      <c r="B3" s="50" t="s">
        <v>435</v>
      </c>
    </row>
    <row r="4" spans="2:10">
      <c r="B4" s="50" t="s">
        <v>1</v>
      </c>
    </row>
    <row r="13" spans="2:10" ht="71.25" customHeight="1">
      <c r="B13" s="479" t="s">
        <v>136</v>
      </c>
      <c r="C13" s="480"/>
      <c r="D13" s="481"/>
      <c r="E13" s="57"/>
      <c r="J13" s="91"/>
    </row>
    <row r="14" spans="2:10" ht="19" customHeight="1">
      <c r="B14" s="92"/>
      <c r="C14" s="93"/>
      <c r="D14" s="67"/>
      <c r="E14" s="57"/>
      <c r="J14" s="91"/>
    </row>
    <row r="15" spans="2:10" s="68" customFormat="1" ht="32">
      <c r="B15" s="218" t="s">
        <v>137</v>
      </c>
      <c r="C15" s="219" t="s">
        <v>138</v>
      </c>
      <c r="D15" s="220" t="s">
        <v>83</v>
      </c>
      <c r="H15" s="94"/>
    </row>
    <row r="16" spans="2:10" s="68" customFormat="1" ht="50.25" customHeight="1">
      <c r="B16" s="95" t="s">
        <v>139</v>
      </c>
      <c r="C16" s="410"/>
      <c r="D16" s="96" t="s">
        <v>140</v>
      </c>
      <c r="H16" s="49"/>
    </row>
    <row r="17" spans="1:8" s="68" customFormat="1" ht="65.25" customHeight="1">
      <c r="B17" s="97" t="s">
        <v>141</v>
      </c>
      <c r="C17" s="409"/>
      <c r="D17" s="98" t="s">
        <v>142</v>
      </c>
      <c r="E17" s="87"/>
      <c r="H17" s="49"/>
    </row>
    <row r="18" spans="1:8" s="68" customFormat="1" ht="80.25" customHeight="1">
      <c r="B18" s="97" t="s">
        <v>143</v>
      </c>
      <c r="C18" s="411"/>
      <c r="D18" s="99" t="s">
        <v>144</v>
      </c>
      <c r="E18" s="100"/>
      <c r="H18" s="49"/>
    </row>
    <row r="19" spans="1:8" s="68" customFormat="1" ht="124" customHeight="1">
      <c r="B19" s="101" t="s">
        <v>145</v>
      </c>
      <c r="C19" s="409"/>
      <c r="D19" s="102" t="s">
        <v>146</v>
      </c>
      <c r="H19" s="87"/>
    </row>
    <row r="20" spans="1:8" s="68" customFormat="1" ht="51">
      <c r="A20" s="103"/>
      <c r="B20" s="104" t="s">
        <v>147</v>
      </c>
      <c r="C20" s="412"/>
      <c r="D20" s="106" t="s">
        <v>148</v>
      </c>
      <c r="H20" s="87"/>
    </row>
    <row r="21" spans="1:8" s="68" customFormat="1" ht="34">
      <c r="B21" s="101" t="s">
        <v>149</v>
      </c>
      <c r="C21" s="411"/>
      <c r="D21" s="70" t="s">
        <v>150</v>
      </c>
      <c r="E21" s="100"/>
      <c r="H21" s="87"/>
    </row>
    <row r="22" spans="1:8" s="68" customFormat="1" ht="16">
      <c r="B22" s="107"/>
      <c r="C22" s="107"/>
      <c r="D22" s="108"/>
      <c r="H22" s="87"/>
    </row>
    <row r="23" spans="1:8" s="68" customFormat="1" ht="32">
      <c r="B23" s="221" t="s">
        <v>151</v>
      </c>
      <c r="C23" s="222" t="s">
        <v>82</v>
      </c>
      <c r="D23" s="223" t="s">
        <v>83</v>
      </c>
      <c r="E23" s="223" t="s">
        <v>152</v>
      </c>
    </row>
    <row r="24" spans="1:8" s="68" customFormat="1" ht="170">
      <c r="B24" s="109" t="s">
        <v>153</v>
      </c>
      <c r="C24" s="413"/>
      <c r="D24" s="110" t="s">
        <v>154</v>
      </c>
      <c r="E24" s="111" t="s">
        <v>155</v>
      </c>
    </row>
    <row r="25" spans="1:8" s="68" customFormat="1" ht="129.75" customHeight="1">
      <c r="B25" s="112" t="s">
        <v>156</v>
      </c>
      <c r="C25" s="414" t="s">
        <v>95</v>
      </c>
      <c r="D25" s="113" t="s">
        <v>157</v>
      </c>
      <c r="E25" s="114"/>
      <c r="H25" s="69"/>
    </row>
    <row r="26" spans="1:8" s="57" customFormat="1" ht="14">
      <c r="B26" s="66"/>
      <c r="C26" s="66"/>
    </row>
    <row r="27" spans="1:8" s="68" customFormat="1" ht="34">
      <c r="B27" s="224" t="s">
        <v>158</v>
      </c>
      <c r="C27" s="225" t="s">
        <v>82</v>
      </c>
      <c r="D27" s="226" t="s">
        <v>83</v>
      </c>
      <c r="E27" s="226" t="s">
        <v>152</v>
      </c>
    </row>
    <row r="28" spans="1:8" s="68" customFormat="1" ht="16">
      <c r="B28" s="115" t="s">
        <v>159</v>
      </c>
      <c r="C28" s="116"/>
      <c r="D28" s="116"/>
      <c r="E28" s="117"/>
    </row>
    <row r="29" spans="1:8" s="68" customFormat="1" ht="98.25" customHeight="1">
      <c r="B29" s="118" t="s">
        <v>160</v>
      </c>
      <c r="C29" s="407"/>
      <c r="D29" s="119" t="s">
        <v>161</v>
      </c>
      <c r="E29" s="253" t="s">
        <v>162</v>
      </c>
    </row>
    <row r="30" spans="1:8" s="68" customFormat="1" ht="16">
      <c r="B30" s="120" t="s">
        <v>163</v>
      </c>
      <c r="C30" s="121"/>
      <c r="D30" s="121"/>
      <c r="E30" s="122"/>
    </row>
    <row r="31" spans="1:8" s="68" customFormat="1" ht="85">
      <c r="B31" s="123" t="s">
        <v>164</v>
      </c>
      <c r="C31" s="413"/>
      <c r="D31" s="124" t="s">
        <v>165</v>
      </c>
      <c r="E31" s="158" t="s">
        <v>166</v>
      </c>
      <c r="F31" s="100"/>
    </row>
    <row r="32" spans="1:8" s="68" customFormat="1" ht="16">
      <c r="B32" s="48"/>
      <c r="D32" s="125"/>
      <c r="E32" s="157"/>
      <c r="H32" s="126"/>
    </row>
    <row r="33" spans="2:9" s="68" customFormat="1" ht="34">
      <c r="B33" s="227" t="s">
        <v>167</v>
      </c>
      <c r="C33" s="217" t="s">
        <v>82</v>
      </c>
      <c r="D33" s="228" t="s">
        <v>83</v>
      </c>
      <c r="E33" s="229" t="s">
        <v>168</v>
      </c>
    </row>
    <row r="34" spans="2:9" s="68" customFormat="1" ht="51">
      <c r="B34" s="254" t="s">
        <v>169</v>
      </c>
      <c r="C34" s="415"/>
      <c r="D34" s="256" t="s">
        <v>170</v>
      </c>
      <c r="E34" s="257" t="s">
        <v>171</v>
      </c>
    </row>
    <row r="35" spans="2:9" s="68" customFormat="1" ht="68">
      <c r="B35" s="127" t="s">
        <v>172</v>
      </c>
      <c r="C35" s="407"/>
      <c r="D35" s="256" t="s">
        <v>173</v>
      </c>
      <c r="E35" s="258" t="s">
        <v>174</v>
      </c>
    </row>
    <row r="36" spans="2:9" s="68" customFormat="1" ht="51">
      <c r="B36" s="127" t="s">
        <v>175</v>
      </c>
      <c r="C36" s="407"/>
      <c r="D36" s="70" t="s">
        <v>176</v>
      </c>
      <c r="E36" s="258" t="s">
        <v>177</v>
      </c>
    </row>
    <row r="37" spans="2:9" s="68" customFormat="1" ht="48.75" customHeight="1">
      <c r="B37" s="127" t="s">
        <v>178</v>
      </c>
      <c r="C37" s="407"/>
      <c r="D37" s="155" t="s">
        <v>179</v>
      </c>
      <c r="E37" s="156" t="s">
        <v>180</v>
      </c>
    </row>
    <row r="38" spans="2:9" s="68" customFormat="1" ht="35.25" customHeight="1">
      <c r="B38" s="154" t="s">
        <v>181</v>
      </c>
      <c r="C38" s="416"/>
      <c r="D38" s="128" t="s">
        <v>182</v>
      </c>
      <c r="E38" s="129" t="s">
        <v>180</v>
      </c>
    </row>
    <row r="39" spans="2:9" s="68" customFormat="1" ht="16">
      <c r="I39" s="87"/>
    </row>
    <row r="40" spans="2:9" s="68" customFormat="1" ht="16">
      <c r="B40" s="482" t="s">
        <v>183</v>
      </c>
      <c r="C40" s="483"/>
      <c r="D40" s="483"/>
      <c r="E40" s="263" t="s">
        <v>184</v>
      </c>
      <c r="I40" s="87"/>
    </row>
    <row r="41" spans="2:9" s="68" customFormat="1" ht="133" customHeight="1">
      <c r="B41" s="484" t="s">
        <v>185</v>
      </c>
      <c r="C41" s="485"/>
      <c r="D41" s="485"/>
      <c r="E41" s="259" t="s">
        <v>186</v>
      </c>
      <c r="I41" s="87"/>
    </row>
    <row r="42" spans="2:9" s="68" customFormat="1" ht="34">
      <c r="B42" s="217" t="s">
        <v>187</v>
      </c>
      <c r="C42" s="217" t="s">
        <v>188</v>
      </c>
      <c r="D42" s="264" t="s">
        <v>83</v>
      </c>
      <c r="E42" s="264" t="s">
        <v>189</v>
      </c>
      <c r="I42" s="87"/>
    </row>
    <row r="43" spans="2:9" s="68" customFormat="1" ht="16">
      <c r="B43" s="265" t="s">
        <v>190</v>
      </c>
      <c r="D43" s="260"/>
      <c r="I43" s="87"/>
    </row>
    <row r="44" spans="2:9" s="68" customFormat="1" ht="51">
      <c r="B44" s="271" t="s">
        <v>191</v>
      </c>
      <c r="C44" s="417"/>
      <c r="D44" s="136" t="s">
        <v>192</v>
      </c>
      <c r="E44" s="273"/>
      <c r="I44" s="87"/>
    </row>
    <row r="45" spans="2:9" s="68" customFormat="1" ht="51">
      <c r="B45" s="101" t="s">
        <v>193</v>
      </c>
      <c r="C45" s="418" t="s">
        <v>95</v>
      </c>
      <c r="D45" s="136" t="s">
        <v>192</v>
      </c>
      <c r="E45" s="103"/>
      <c r="I45" s="87"/>
    </row>
    <row r="46" spans="2:9" s="68" customFormat="1" ht="16">
      <c r="B46" s="101"/>
      <c r="C46" s="418"/>
      <c r="D46" s="136"/>
      <c r="E46" s="103"/>
      <c r="I46" s="87"/>
    </row>
    <row r="47" spans="2:9" s="68" customFormat="1" ht="51">
      <c r="B47" s="276" t="s">
        <v>194</v>
      </c>
      <c r="C47" s="418"/>
      <c r="D47" s="136" t="s">
        <v>195</v>
      </c>
      <c r="E47" s="103"/>
      <c r="I47" s="87"/>
    </row>
    <row r="48" spans="2:9" s="68" customFormat="1" ht="51">
      <c r="B48" s="100" t="s">
        <v>196</v>
      </c>
      <c r="C48" s="407" t="s">
        <v>95</v>
      </c>
      <c r="D48" s="136" t="s">
        <v>195</v>
      </c>
      <c r="E48" s="103"/>
      <c r="I48" s="87"/>
    </row>
    <row r="49" spans="2:9" s="68" customFormat="1" ht="51">
      <c r="B49" s="278" t="s">
        <v>197</v>
      </c>
      <c r="C49" s="418" t="s">
        <v>95</v>
      </c>
      <c r="D49" s="136" t="s">
        <v>195</v>
      </c>
      <c r="E49" s="103"/>
      <c r="I49" s="87"/>
    </row>
    <row r="50" spans="2:9" s="68" customFormat="1" ht="51">
      <c r="B50" s="100" t="s">
        <v>198</v>
      </c>
      <c r="C50" s="418" t="s">
        <v>95</v>
      </c>
      <c r="D50" s="136" t="s">
        <v>195</v>
      </c>
      <c r="E50" s="103"/>
      <c r="I50" s="87"/>
    </row>
    <row r="51" spans="2:9" s="68" customFormat="1" ht="51">
      <c r="B51" s="277" t="s">
        <v>199</v>
      </c>
      <c r="C51" s="419" t="s">
        <v>95</v>
      </c>
      <c r="D51" s="136" t="s">
        <v>195</v>
      </c>
      <c r="E51" s="103"/>
      <c r="I51" s="87"/>
    </row>
    <row r="52" spans="2:9" s="68" customFormat="1" ht="85">
      <c r="B52" s="314" t="s">
        <v>200</v>
      </c>
      <c r="C52" s="419" t="s">
        <v>95</v>
      </c>
      <c r="D52" s="274" t="s">
        <v>201</v>
      </c>
      <c r="E52" s="275"/>
      <c r="I52" s="87"/>
    </row>
    <row r="53" spans="2:9" s="68" customFormat="1" ht="85">
      <c r="B53" s="69" t="s">
        <v>202</v>
      </c>
      <c r="C53" s="407" t="s">
        <v>95</v>
      </c>
      <c r="D53" s="274" t="s">
        <v>201</v>
      </c>
      <c r="I53" s="87"/>
    </row>
    <row r="54" spans="2:9" s="68" customFormat="1" ht="16">
      <c r="I54" s="87"/>
    </row>
    <row r="55" spans="2:9" s="68" customFormat="1" ht="34">
      <c r="B55" s="266" t="s">
        <v>203</v>
      </c>
      <c r="C55" s="267" t="s">
        <v>82</v>
      </c>
      <c r="I55" s="87"/>
    </row>
    <row r="56" spans="2:9" s="68" customFormat="1" ht="16">
      <c r="B56" s="268" t="s">
        <v>204</v>
      </c>
      <c r="C56" s="420"/>
      <c r="I56" s="87"/>
    </row>
    <row r="57" spans="2:9" s="68" customFormat="1" ht="16">
      <c r="B57" s="279" t="s">
        <v>205</v>
      </c>
      <c r="C57" s="421"/>
      <c r="I57" s="87"/>
    </row>
    <row r="58" spans="2:9" s="68" customFormat="1" ht="16">
      <c r="I58" s="87"/>
    </row>
    <row r="59" spans="2:9" s="68" customFormat="1" ht="34">
      <c r="B59" s="269" t="s">
        <v>206</v>
      </c>
      <c r="C59" s="217" t="s">
        <v>82</v>
      </c>
      <c r="D59" s="217" t="s">
        <v>83</v>
      </c>
      <c r="E59" s="217" t="s">
        <v>184</v>
      </c>
      <c r="I59" s="87"/>
    </row>
    <row r="60" spans="2:9" s="68" customFormat="1" ht="144">
      <c r="B60" s="280" t="s">
        <v>207</v>
      </c>
      <c r="C60" s="419"/>
      <c r="D60" s="58" t="s">
        <v>208</v>
      </c>
      <c r="E60" s="283"/>
      <c r="I60" s="87"/>
    </row>
    <row r="61" spans="2:9" s="68" customFormat="1" ht="34">
      <c r="B61" s="58" t="s">
        <v>209</v>
      </c>
      <c r="C61" s="407"/>
      <c r="D61" s="272" t="s">
        <v>210</v>
      </c>
      <c r="E61" s="103"/>
      <c r="I61" s="87"/>
    </row>
    <row r="62" spans="2:9" s="68" customFormat="1" ht="80">
      <c r="B62" s="136" t="s">
        <v>211</v>
      </c>
      <c r="C62" s="418"/>
      <c r="D62" s="244" t="s">
        <v>212</v>
      </c>
      <c r="E62" s="283"/>
      <c r="I62" s="87"/>
    </row>
    <row r="63" spans="2:9" s="68" customFormat="1" ht="96">
      <c r="B63" s="58" t="s">
        <v>213</v>
      </c>
      <c r="C63" s="405"/>
      <c r="D63" s="147" t="s">
        <v>214</v>
      </c>
      <c r="E63" s="283"/>
      <c r="I63" s="87"/>
    </row>
    <row r="64" spans="2:9" s="68" customFormat="1" ht="96">
      <c r="B64" s="244" t="s">
        <v>215</v>
      </c>
      <c r="C64" s="403"/>
      <c r="D64" s="147" t="s">
        <v>216</v>
      </c>
      <c r="E64" s="283"/>
      <c r="I64" s="87"/>
    </row>
    <row r="65" spans="2:9" s="68" customFormat="1" ht="112">
      <c r="B65" s="281" t="s">
        <v>217</v>
      </c>
      <c r="C65" s="422"/>
      <c r="D65" s="147" t="s">
        <v>218</v>
      </c>
      <c r="E65" s="283"/>
      <c r="I65" s="87"/>
    </row>
    <row r="66" spans="2:9" s="68" customFormat="1" ht="32">
      <c r="B66" s="147" t="s">
        <v>219</v>
      </c>
      <c r="C66" s="405"/>
      <c r="D66" s="58" t="s">
        <v>220</v>
      </c>
      <c r="E66" s="58"/>
      <c r="I66" s="87"/>
    </row>
    <row r="67" spans="2:9" s="68" customFormat="1" ht="64">
      <c r="B67" s="147" t="s">
        <v>221</v>
      </c>
      <c r="C67" s="403"/>
      <c r="D67" s="244" t="s">
        <v>220</v>
      </c>
      <c r="E67" s="352" t="s">
        <v>222</v>
      </c>
      <c r="I67" s="87"/>
    </row>
    <row r="68" spans="2:9" s="68" customFormat="1" ht="153">
      <c r="B68" s="136" t="s">
        <v>223</v>
      </c>
      <c r="C68" s="418"/>
      <c r="D68" s="272" t="s">
        <v>224</v>
      </c>
      <c r="E68" s="353" t="s">
        <v>225</v>
      </c>
      <c r="I68" s="87"/>
    </row>
    <row r="69" spans="2:9" s="68" customFormat="1" ht="51">
      <c r="B69" s="68" t="s">
        <v>226</v>
      </c>
      <c r="C69" s="407"/>
      <c r="D69" s="136" t="s">
        <v>210</v>
      </c>
      <c r="E69" s="284"/>
      <c r="I69" s="87"/>
    </row>
    <row r="70" spans="2:9" s="68" customFormat="1" ht="85">
      <c r="B70" s="314" t="s">
        <v>200</v>
      </c>
      <c r="C70" s="423"/>
      <c r="D70" s="68" t="s">
        <v>227</v>
      </c>
      <c r="E70" s="284"/>
      <c r="I70" s="87"/>
    </row>
    <row r="71" spans="2:9" s="68" customFormat="1" ht="85">
      <c r="B71" s="68" t="s">
        <v>202</v>
      </c>
      <c r="C71" s="407"/>
      <c r="D71" s="68" t="s">
        <v>227</v>
      </c>
      <c r="E71" s="284"/>
      <c r="I71" s="87"/>
    </row>
    <row r="72" spans="2:9" s="68" customFormat="1" ht="16">
      <c r="D72" s="71"/>
    </row>
    <row r="73" spans="2:9" s="68" customFormat="1" ht="16">
      <c r="B73" s="230" t="s">
        <v>228</v>
      </c>
      <c r="C73" s="231" t="s">
        <v>82</v>
      </c>
      <c r="D73" s="229" t="s">
        <v>83</v>
      </c>
      <c r="E73" s="231" t="s">
        <v>184</v>
      </c>
    </row>
    <row r="74" spans="2:9" s="49" customFormat="1" ht="51">
      <c r="B74" s="162" t="s">
        <v>229</v>
      </c>
      <c r="C74" s="424"/>
      <c r="D74" s="130" t="s">
        <v>230</v>
      </c>
      <c r="E74" s="131" t="s">
        <v>231</v>
      </c>
    </row>
    <row r="75" spans="2:9" s="68" customFormat="1" ht="100.5" customHeight="1">
      <c r="B75" s="162" t="s">
        <v>232</v>
      </c>
      <c r="C75" s="424"/>
      <c r="D75" s="130" t="s">
        <v>233</v>
      </c>
      <c r="E75" s="252" t="s">
        <v>234</v>
      </c>
    </row>
    <row r="76" spans="2:9" s="68" customFormat="1" ht="16">
      <c r="D76" s="132"/>
    </row>
    <row r="77" spans="2:9" s="68" customFormat="1" ht="16">
      <c r="B77" s="232" t="s">
        <v>235</v>
      </c>
      <c r="C77" s="232" t="s">
        <v>82</v>
      </c>
      <c r="D77" s="232" t="s">
        <v>83</v>
      </c>
      <c r="E77" s="229" t="s">
        <v>184</v>
      </c>
      <c r="F77" s="231" t="s">
        <v>236</v>
      </c>
    </row>
    <row r="78" spans="2:9" s="68" customFormat="1" ht="16">
      <c r="B78" s="270" t="s">
        <v>237</v>
      </c>
      <c r="C78" s="133"/>
      <c r="D78" s="133"/>
      <c r="E78" s="134"/>
      <c r="F78" s="133"/>
    </row>
    <row r="79" spans="2:9" s="68" customFormat="1" ht="34">
      <c r="B79" s="152" t="s">
        <v>229</v>
      </c>
      <c r="C79" s="418"/>
      <c r="D79" s="136" t="s">
        <v>230</v>
      </c>
      <c r="E79" s="136"/>
      <c r="F79" s="149" t="s">
        <v>238</v>
      </c>
      <c r="G79" s="87"/>
    </row>
    <row r="80" spans="2:9" s="68" customFormat="1" ht="34">
      <c r="B80" s="347" t="s">
        <v>239</v>
      </c>
      <c r="C80" s="407"/>
      <c r="D80" s="68" t="s">
        <v>240</v>
      </c>
      <c r="E80" s="138"/>
      <c r="F80" s="139"/>
      <c r="G80" s="87"/>
    </row>
    <row r="81" spans="1:8" s="68" customFormat="1" ht="68">
      <c r="B81" s="348" t="s">
        <v>241</v>
      </c>
      <c r="C81" s="417"/>
      <c r="D81" s="135" t="s">
        <v>240</v>
      </c>
      <c r="E81" s="141" t="s">
        <v>242</v>
      </c>
      <c r="F81" s="332" t="s">
        <v>243</v>
      </c>
      <c r="H81" s="87"/>
    </row>
    <row r="82" spans="1:8" s="68" customFormat="1" ht="85">
      <c r="B82" s="142" t="s">
        <v>244</v>
      </c>
      <c r="C82" s="417"/>
      <c r="D82" s="135" t="s">
        <v>240</v>
      </c>
      <c r="E82" s="141" t="s">
        <v>245</v>
      </c>
      <c r="F82" s="332" t="s">
        <v>246</v>
      </c>
    </row>
    <row r="83" spans="1:8" s="68" customFormat="1" ht="85">
      <c r="B83" s="143" t="s">
        <v>247</v>
      </c>
      <c r="C83" s="418"/>
      <c r="D83" s="137" t="s">
        <v>240</v>
      </c>
      <c r="E83" s="151" t="s">
        <v>245</v>
      </c>
      <c r="F83" s="145" t="s">
        <v>248</v>
      </c>
    </row>
    <row r="84" spans="1:8" s="68" customFormat="1" ht="85">
      <c r="B84" s="291" t="s">
        <v>249</v>
      </c>
      <c r="C84" s="419"/>
      <c r="D84" s="280" t="s">
        <v>250</v>
      </c>
      <c r="E84" s="349" t="s">
        <v>251</v>
      </c>
      <c r="F84" s="275" t="s">
        <v>252</v>
      </c>
      <c r="H84" s="87"/>
    </row>
    <row r="85" spans="1:8" s="68" customFormat="1" ht="51">
      <c r="B85" s="146" t="s">
        <v>253</v>
      </c>
      <c r="C85" s="418"/>
      <c r="D85" s="147" t="s">
        <v>250</v>
      </c>
      <c r="E85" s="148"/>
      <c r="F85" s="149" t="s">
        <v>254</v>
      </c>
      <c r="H85" s="87"/>
    </row>
    <row r="86" spans="1:8" s="68" customFormat="1" ht="16">
      <c r="B86" s="150" t="s">
        <v>255</v>
      </c>
      <c r="C86" s="425"/>
      <c r="D86" s="144"/>
      <c r="E86" s="151"/>
      <c r="F86" s="145"/>
    </row>
    <row r="87" spans="1:8" s="68" customFormat="1" ht="68">
      <c r="B87" s="152" t="s">
        <v>256</v>
      </c>
      <c r="C87" s="426"/>
      <c r="D87" s="147" t="s">
        <v>257</v>
      </c>
      <c r="E87" s="148" t="s">
        <v>258</v>
      </c>
      <c r="F87" s="149" t="s">
        <v>259</v>
      </c>
    </row>
    <row r="88" spans="1:8" s="68" customFormat="1" ht="68">
      <c r="B88" s="152" t="s">
        <v>260</v>
      </c>
      <c r="C88" s="426"/>
      <c r="D88" s="147" t="s">
        <v>261</v>
      </c>
      <c r="E88" s="148" t="s">
        <v>258</v>
      </c>
      <c r="F88" s="149" t="s">
        <v>262</v>
      </c>
    </row>
    <row r="89" spans="1:8" s="68" customFormat="1" ht="68">
      <c r="B89" s="152" t="s">
        <v>263</v>
      </c>
      <c r="C89" s="426"/>
      <c r="D89" s="147" t="s">
        <v>257</v>
      </c>
      <c r="E89" s="148" t="s">
        <v>264</v>
      </c>
      <c r="F89" s="149" t="s">
        <v>265</v>
      </c>
    </row>
    <row r="90" spans="1:8" s="68" customFormat="1" ht="68">
      <c r="B90" s="152" t="s">
        <v>260</v>
      </c>
      <c r="C90" s="426"/>
      <c r="D90" s="147" t="s">
        <v>261</v>
      </c>
      <c r="E90" s="148" t="s">
        <v>264</v>
      </c>
      <c r="F90" s="149" t="s">
        <v>266</v>
      </c>
    </row>
    <row r="91" spans="1:8" ht="16">
      <c r="A91" s="68"/>
      <c r="B91" s="87"/>
      <c r="C91" s="68"/>
      <c r="D91" s="68"/>
      <c r="E91" s="68"/>
      <c r="F91" s="68"/>
      <c r="G91" s="68"/>
    </row>
    <row r="92" spans="1:8" ht="16">
      <c r="B92" s="68"/>
      <c r="C92" s="68"/>
      <c r="D92" s="68"/>
    </row>
    <row r="93" spans="1:8">
      <c r="B93" s="478"/>
      <c r="C93" s="478"/>
      <c r="D93" s="88"/>
    </row>
    <row r="94" spans="1:8" ht="16">
      <c r="B94" s="68"/>
      <c r="C94" s="68"/>
      <c r="D94" s="68"/>
    </row>
    <row r="95" spans="1:8" s="57" customFormat="1" ht="16">
      <c r="A95" s="58"/>
      <c r="B95" s="68"/>
      <c r="C95" s="68"/>
      <c r="D95" s="68"/>
      <c r="E95" s="58"/>
      <c r="F95" s="58"/>
      <c r="G95" s="58"/>
    </row>
    <row r="96" spans="1:8">
      <c r="B96" s="72"/>
    </row>
    <row r="98" spans="1:7">
      <c r="A98" s="57"/>
      <c r="E98" s="57"/>
      <c r="F98" s="57"/>
      <c r="G98" s="57"/>
    </row>
    <row r="102" spans="1:7">
      <c r="B102" s="66"/>
      <c r="C102" s="66"/>
      <c r="D102" s="57"/>
    </row>
  </sheetData>
  <sheetProtection algorithmName="SHA-512" hashValue="JOFdtvEs3w61uzxyIBi7ew7agGJGC6cp8EzbfOSphCorpVv+dmvaw9CQFr8WcJa+itp6tJeVopfHpa4tBjyuTw==" saltValue="/zrBnGnDWqUqc/LTlIfOAw==" spinCount="100000" sheet="1" objects="1" scenarios="1"/>
  <mergeCells count="4">
    <mergeCell ref="B93:C93"/>
    <mergeCell ref="B13:D13"/>
    <mergeCell ref="B40:D40"/>
    <mergeCell ref="B41:D41"/>
  </mergeCells>
  <phoneticPr fontId="17" type="noConversion"/>
  <dataValidations count="7">
    <dataValidation type="list" allowBlank="1" showErrorMessage="1" sqref="C79:C80 C29" xr:uid="{876B467C-524C-474E-8E00-5D810564F561}">
      <formula1>#REF!</formula1>
    </dataValidation>
    <dataValidation type="list" allowBlank="1" showInputMessage="1" showErrorMessage="1" sqref="C74:C76 C31:C32 C81:C85 C72 C22 C63:C70" xr:uid="{FF2AA90E-41DF-46E9-A2C0-ACF22A34EB5F}">
      <formula1>#REF!</formula1>
    </dataValidation>
    <dataValidation allowBlank="1" showInputMessage="1" showErrorMessage="1" sqref="D24:D25 C17:C18 H25 D33:D37" xr:uid="{5A902F2A-F736-4C20-9FD4-D3264A985241}"/>
    <dataValidation type="list" allowBlank="1" showInputMessage="1" showErrorMessage="1" sqref="C24:C25 C34:C44 C71 C47 C54:C58" xr:uid="{D895F7B5-79D2-48D6-870A-2241483B6F5B}">
      <formula1>"Yes, No"</formula1>
    </dataValidation>
    <dataValidation type="custom" allowBlank="1" showInputMessage="1" showErrorMessage="1" sqref="E87 E29 E79:E80" xr:uid="{B88BFC45-F64F-4521-AEE9-5A8D963F84DE}">
      <formula1>"Initial Scoping;Predevelopment;Development/Construction"</formula1>
    </dataValidation>
    <dataValidation type="list" allowBlank="1" showInputMessage="1" showErrorMessage="1" sqref="C19:C21" xr:uid="{B59ABA66-AA33-446B-BF38-BF92C5896D09}">
      <formula1>"Yes,No"</formula1>
    </dataValidation>
    <dataValidation type="list" allowBlank="1" showInputMessage="1" showErrorMessage="1" sqref="C45 C48:C53" xr:uid="{F3CACF09-2E4E-4E12-BCE6-B42ACF478BB4}">
      <formula1>"Yes, No, Nearly"</formula1>
    </dataValidation>
  </dataValidations>
  <hyperlinks>
    <hyperlink ref="E24" r:id="rId1" xr:uid="{5AB97AEA-4C19-4290-B5F7-04897A18C81C}"/>
    <hyperlink ref="E31" r:id="rId2" location="about" xr:uid="{3C69856B-6AD3-460A-BDF0-AFBDDE08B169}"/>
    <hyperlink ref="E74" r:id="rId3" xr:uid="{55EF3207-0FB7-4DBB-ACF5-B6DF85EFFE38}"/>
    <hyperlink ref="E75" r:id="rId4" xr:uid="{A93126D6-AB56-4F0E-90A3-B73CCB9C0403}"/>
    <hyperlink ref="E81" r:id="rId5" xr:uid="{D5DACD98-FD95-42B2-AEAF-321CE2DCF5BA}"/>
    <hyperlink ref="E84" r:id="rId6" xr:uid="{D73916F2-C00D-41E7-9D88-00F8E5DB5F25}"/>
    <hyperlink ref="E87" r:id="rId7" xr:uid="{42B9DF95-98E7-4FCA-BE92-31CA10760B13}"/>
    <hyperlink ref="E88" r:id="rId8" xr:uid="{04B1E830-8BDC-46AE-8BAE-92C71808E744}"/>
    <hyperlink ref="E89" r:id="rId9" xr:uid="{235E8B67-764C-4F6C-AF13-F0D457E3B0EF}"/>
    <hyperlink ref="E90" r:id="rId10" xr:uid="{3F2AD45A-4837-4151-AD7F-A7A5E30C224E}"/>
    <hyperlink ref="E41" r:id="rId11" xr:uid="{389233CF-2B79-4656-B7D1-9F737BB50052}"/>
  </hyperlinks>
  <pageMargins left="0.7" right="0.7" top="0.75" bottom="0.75" header="0.3" footer="0.3"/>
  <ignoredErrors>
    <ignoredError sqref="E29" listDataValidation="1"/>
  </ignoredErrors>
  <drawing r:id="rId12"/>
  <tableParts count="6">
    <tablePart r:id="rId13"/>
    <tablePart r:id="rId14"/>
    <tablePart r:id="rId15"/>
    <tablePart r:id="rId16"/>
    <tablePart r:id="rId17"/>
    <tablePart r:id="rId1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981E9-943B-4E45-B91C-31F7597E83A7}">
  <dimension ref="A2:J113"/>
  <sheetViews>
    <sheetView showGridLines="0" topLeftCell="A31" zoomScale="84" zoomScaleNormal="114" workbookViewId="0">
      <selection activeCell="D38" sqref="D38"/>
    </sheetView>
  </sheetViews>
  <sheetFormatPr baseColWidth="10" defaultColWidth="8.5" defaultRowHeight="15"/>
  <cols>
    <col min="1" max="1" width="5.5" style="58" customWidth="1"/>
    <col min="2" max="2" width="81" style="58" customWidth="1"/>
    <col min="3" max="3" width="19.5" style="58" customWidth="1"/>
    <col min="4" max="4" width="37.5" style="58" customWidth="1"/>
    <col min="5" max="5" width="24.5" style="58" customWidth="1"/>
    <col min="6" max="7" width="19.5" style="58" customWidth="1"/>
    <col min="8" max="8" width="12.5" style="58" customWidth="1"/>
    <col min="9" max="9" width="17.5" style="58" customWidth="1"/>
    <col min="10" max="10" width="48" style="58" customWidth="1"/>
    <col min="11" max="16384" width="8.5" style="58"/>
  </cols>
  <sheetData>
    <row r="2" spans="2:10" ht="34">
      <c r="B2" s="172" t="s">
        <v>0</v>
      </c>
    </row>
    <row r="3" spans="2:10">
      <c r="B3" s="50" t="s">
        <v>435</v>
      </c>
    </row>
    <row r="4" spans="2:10">
      <c r="B4" s="50" t="s">
        <v>1</v>
      </c>
    </row>
    <row r="13" spans="2:10" ht="75" customHeight="1">
      <c r="B13" s="479" t="s">
        <v>267</v>
      </c>
      <c r="C13" s="480"/>
      <c r="D13" s="481"/>
      <c r="E13" s="57"/>
      <c r="J13" s="91"/>
    </row>
    <row r="14" spans="2:10" ht="22">
      <c r="B14" s="92"/>
      <c r="C14" s="93"/>
      <c r="D14" s="67"/>
      <c r="E14" s="57"/>
      <c r="J14" s="91"/>
    </row>
    <row r="15" spans="2:10" s="68" customFormat="1" ht="48">
      <c r="B15" s="233" t="s">
        <v>268</v>
      </c>
      <c r="C15" s="234" t="s">
        <v>269</v>
      </c>
      <c r="D15" s="234" t="s">
        <v>83</v>
      </c>
    </row>
    <row r="16" spans="2:10" s="68" customFormat="1" ht="71.25" customHeight="1">
      <c r="B16" s="159" t="s">
        <v>270</v>
      </c>
      <c r="C16" s="409"/>
      <c r="D16" s="160" t="s">
        <v>271</v>
      </c>
    </row>
    <row r="17" spans="2:8" s="68" customFormat="1" ht="70.5" customHeight="1">
      <c r="B17" s="159" t="s">
        <v>272</v>
      </c>
      <c r="C17" s="409"/>
      <c r="D17" s="160" t="s">
        <v>273</v>
      </c>
    </row>
    <row r="18" spans="2:8" s="68" customFormat="1" ht="68.25" customHeight="1">
      <c r="B18" s="159" t="s">
        <v>274</v>
      </c>
      <c r="C18" s="409"/>
      <c r="D18" s="160" t="s">
        <v>144</v>
      </c>
    </row>
    <row r="19" spans="2:8" s="68" customFormat="1" ht="34">
      <c r="B19" s="70" t="s">
        <v>275</v>
      </c>
      <c r="C19" s="409"/>
      <c r="D19" s="70" t="s">
        <v>276</v>
      </c>
    </row>
    <row r="20" spans="2:8" s="68" customFormat="1" ht="34">
      <c r="B20" s="68" t="s">
        <v>277</v>
      </c>
      <c r="C20" s="407"/>
      <c r="D20" s="68" t="s">
        <v>278</v>
      </c>
    </row>
    <row r="21" spans="2:8" s="68" customFormat="1" ht="111.75" customHeight="1">
      <c r="B21" s="70" t="s">
        <v>145</v>
      </c>
      <c r="C21" s="409"/>
      <c r="D21" s="70" t="s">
        <v>146</v>
      </c>
      <c r="H21" s="87"/>
    </row>
    <row r="22" spans="2:8" s="68" customFormat="1" ht="51">
      <c r="B22" s="70" t="s">
        <v>147</v>
      </c>
      <c r="C22" s="409"/>
      <c r="D22" s="70" t="s">
        <v>148</v>
      </c>
      <c r="H22" s="87"/>
    </row>
    <row r="23" spans="2:8" s="68" customFormat="1" ht="34">
      <c r="B23" s="70" t="s">
        <v>149</v>
      </c>
      <c r="C23" s="409"/>
      <c r="D23" s="70" t="s">
        <v>150</v>
      </c>
      <c r="H23" s="87"/>
    </row>
    <row r="24" spans="2:8" s="68" customFormat="1" ht="16">
      <c r="B24" s="70"/>
      <c r="C24" s="70"/>
      <c r="D24" s="70"/>
      <c r="H24" s="87"/>
    </row>
    <row r="25" spans="2:8" s="68" customFormat="1" ht="32">
      <c r="B25" s="235" t="s">
        <v>151</v>
      </c>
      <c r="C25" s="236" t="s">
        <v>82</v>
      </c>
      <c r="D25" s="236" t="s">
        <v>83</v>
      </c>
      <c r="E25" s="237" t="s">
        <v>152</v>
      </c>
    </row>
    <row r="26" spans="2:8" s="68" customFormat="1" ht="158.25" customHeight="1">
      <c r="B26" s="277" t="s">
        <v>153</v>
      </c>
      <c r="C26" s="417"/>
      <c r="D26" s="316" t="s">
        <v>154</v>
      </c>
      <c r="E26" s="317" t="s">
        <v>155</v>
      </c>
    </row>
    <row r="27" spans="2:8" s="68" customFormat="1" ht="128.25" customHeight="1">
      <c r="B27" s="278" t="s">
        <v>279</v>
      </c>
      <c r="C27" s="418"/>
      <c r="D27" s="314" t="s">
        <v>157</v>
      </c>
      <c r="E27" s="315"/>
    </row>
    <row r="28" spans="2:8" s="68" customFormat="1" ht="16">
      <c r="D28" s="132"/>
      <c r="H28" s="69"/>
    </row>
    <row r="29" spans="2:8" s="68" customFormat="1" ht="16">
      <c r="B29" s="224" t="s">
        <v>280</v>
      </c>
      <c r="C29" s="227" t="s">
        <v>82</v>
      </c>
      <c r="D29" s="227" t="s">
        <v>83</v>
      </c>
      <c r="E29" s="227" t="s">
        <v>152</v>
      </c>
    </row>
    <row r="30" spans="2:8" s="68" customFormat="1" ht="16">
      <c r="B30" s="150" t="s">
        <v>159</v>
      </c>
      <c r="C30" s="153"/>
      <c r="D30" s="153"/>
      <c r="E30" s="145"/>
    </row>
    <row r="31" spans="2:8" s="68" customFormat="1" ht="102.75" customHeight="1">
      <c r="B31" s="291" t="s">
        <v>160</v>
      </c>
      <c r="C31" s="419"/>
      <c r="D31" s="297" t="s">
        <v>161</v>
      </c>
      <c r="E31" s="298" t="s">
        <v>162</v>
      </c>
    </row>
    <row r="32" spans="2:8" s="68" customFormat="1" ht="16">
      <c r="B32" s="299" t="s">
        <v>163</v>
      </c>
      <c r="C32" s="293"/>
      <c r="D32" s="293"/>
      <c r="E32" s="300"/>
    </row>
    <row r="33" spans="2:7" s="68" customFormat="1" ht="85">
      <c r="B33" s="146" t="s">
        <v>164</v>
      </c>
      <c r="C33" s="418"/>
      <c r="D33" s="296" t="s">
        <v>165</v>
      </c>
      <c r="E33" s="303" t="s">
        <v>166</v>
      </c>
    </row>
    <row r="34" spans="2:7" s="68" customFormat="1" ht="17">
      <c r="B34" s="301" t="s">
        <v>281</v>
      </c>
      <c r="C34" s="294"/>
      <c r="D34" s="302"/>
      <c r="E34" s="295"/>
    </row>
    <row r="35" spans="2:7" s="68" customFormat="1" ht="163.5" customHeight="1">
      <c r="B35" s="291" t="s">
        <v>282</v>
      </c>
      <c r="C35" s="419"/>
      <c r="D35" s="292" t="s">
        <v>283</v>
      </c>
      <c r="E35" s="304" t="s">
        <v>284</v>
      </c>
      <c r="G35" s="87"/>
    </row>
    <row r="36" spans="2:7" s="57" customFormat="1" ht="14">
      <c r="B36" s="66"/>
      <c r="C36" s="66"/>
    </row>
    <row r="37" spans="2:7" s="68" customFormat="1" ht="17">
      <c r="B37" s="344" t="s">
        <v>167</v>
      </c>
      <c r="C37" s="336" t="s">
        <v>82</v>
      </c>
      <c r="D37" s="345" t="s">
        <v>83</v>
      </c>
      <c r="E37" s="346" t="s">
        <v>168</v>
      </c>
    </row>
    <row r="38" spans="2:7" s="68" customFormat="1" ht="51">
      <c r="B38" s="127" t="s">
        <v>169</v>
      </c>
      <c r="C38" s="407"/>
      <c r="D38" s="69" t="s">
        <v>170</v>
      </c>
      <c r="E38" s="258" t="s">
        <v>171</v>
      </c>
    </row>
    <row r="39" spans="2:7" s="68" customFormat="1" ht="68">
      <c r="B39" s="127" t="s">
        <v>172</v>
      </c>
      <c r="C39" s="407"/>
      <c r="D39" s="256" t="s">
        <v>173</v>
      </c>
      <c r="E39" s="258" t="s">
        <v>174</v>
      </c>
    </row>
    <row r="40" spans="2:7" s="68" customFormat="1" ht="34">
      <c r="B40" s="127" t="s">
        <v>175</v>
      </c>
      <c r="C40" s="407"/>
      <c r="D40" s="70" t="s">
        <v>176</v>
      </c>
      <c r="E40" s="258" t="s">
        <v>177</v>
      </c>
    </row>
    <row r="41" spans="2:7" s="68" customFormat="1" ht="51">
      <c r="B41" s="271" t="s">
        <v>285</v>
      </c>
      <c r="C41" s="417"/>
      <c r="D41" s="318" t="s">
        <v>179</v>
      </c>
      <c r="E41" s="273" t="s">
        <v>180</v>
      </c>
    </row>
    <row r="42" spans="2:7" s="68" customFormat="1" ht="41.5" customHeight="1">
      <c r="B42" s="276" t="s">
        <v>181</v>
      </c>
      <c r="C42" s="418"/>
      <c r="D42" s="136" t="s">
        <v>182</v>
      </c>
      <c r="E42" s="149" t="s">
        <v>180</v>
      </c>
    </row>
    <row r="43" spans="2:7" s="68" customFormat="1" ht="16"/>
    <row r="44" spans="2:7" s="68" customFormat="1" ht="16">
      <c r="B44" s="288" t="s">
        <v>286</v>
      </c>
      <c r="C44" s="289"/>
      <c r="D44" s="289"/>
      <c r="E44" s="290" t="s">
        <v>184</v>
      </c>
    </row>
    <row r="45" spans="2:7" s="68" customFormat="1" ht="133.5" customHeight="1">
      <c r="B45" s="486" t="s">
        <v>287</v>
      </c>
      <c r="C45" s="487"/>
      <c r="D45" s="488"/>
      <c r="E45" s="287" t="s">
        <v>186</v>
      </c>
    </row>
    <row r="46" spans="2:7" s="68" customFormat="1" ht="32">
      <c r="B46" s="288" t="s">
        <v>187</v>
      </c>
      <c r="C46" s="289" t="s">
        <v>188</v>
      </c>
      <c r="D46" s="289" t="s">
        <v>83</v>
      </c>
      <c r="E46" s="290" t="s">
        <v>189</v>
      </c>
    </row>
    <row r="47" spans="2:7" s="68" customFormat="1" ht="16">
      <c r="B47" s="265" t="s">
        <v>190</v>
      </c>
      <c r="C47" s="427"/>
      <c r="D47" s="338"/>
    </row>
    <row r="48" spans="2:7" s="68" customFormat="1" ht="85" customHeight="1">
      <c r="B48" s="323" t="s">
        <v>288</v>
      </c>
      <c r="C48" s="418"/>
      <c r="D48" s="68" t="s">
        <v>289</v>
      </c>
      <c r="F48" s="100"/>
    </row>
    <row r="49" spans="2:5" s="68" customFormat="1" ht="16">
      <c r="B49" s="272"/>
      <c r="C49" s="419"/>
      <c r="D49" s="262"/>
      <c r="E49" s="272"/>
    </row>
    <row r="50" spans="2:5" s="68" customFormat="1" ht="51" customHeight="1">
      <c r="B50" s="339" t="s">
        <v>290</v>
      </c>
      <c r="C50" s="418"/>
      <c r="D50" s="68" t="s">
        <v>195</v>
      </c>
    </row>
    <row r="51" spans="2:5" s="68" customFormat="1" ht="51">
      <c r="B51" s="318" t="s">
        <v>196</v>
      </c>
      <c r="C51" s="407"/>
      <c r="D51" s="68" t="s">
        <v>195</v>
      </c>
    </row>
    <row r="52" spans="2:5" s="68" customFormat="1" ht="51">
      <c r="B52" s="104" t="s">
        <v>291</v>
      </c>
      <c r="C52" s="418"/>
      <c r="D52" s="68" t="s">
        <v>195</v>
      </c>
    </row>
    <row r="53" spans="2:5" s="68" customFormat="1" ht="51">
      <c r="B53" s="136" t="s">
        <v>292</v>
      </c>
      <c r="C53" s="407"/>
      <c r="D53" s="68" t="s">
        <v>195</v>
      </c>
    </row>
    <row r="54" spans="2:5" s="68" customFormat="1" ht="51">
      <c r="B54" s="68" t="s">
        <v>293</v>
      </c>
      <c r="C54" s="418"/>
      <c r="D54" s="68" t="s">
        <v>195</v>
      </c>
    </row>
    <row r="55" spans="2:5" s="68" customFormat="1" ht="16">
      <c r="B55" s="272"/>
      <c r="C55" s="418"/>
      <c r="D55" s="272"/>
    </row>
    <row r="56" spans="2:5" s="68" customFormat="1" ht="51">
      <c r="B56" s="339" t="s">
        <v>294</v>
      </c>
      <c r="C56" s="418"/>
      <c r="D56" s="68" t="s">
        <v>195</v>
      </c>
      <c r="E56" s="69"/>
    </row>
    <row r="57" spans="2:5" s="68" customFormat="1" ht="51">
      <c r="B57" s="136" t="s">
        <v>295</v>
      </c>
      <c r="C57" s="407"/>
      <c r="D57" s="68" t="s">
        <v>195</v>
      </c>
    </row>
    <row r="58" spans="2:5" s="68" customFormat="1" ht="51">
      <c r="B58" s="136" t="s">
        <v>296</v>
      </c>
      <c r="C58" s="418"/>
      <c r="D58" s="68" t="s">
        <v>195</v>
      </c>
    </row>
    <row r="59" spans="2:5" s="68" customFormat="1" ht="85">
      <c r="B59" s="314" t="s">
        <v>200</v>
      </c>
      <c r="C59" s="419" t="s">
        <v>95</v>
      </c>
      <c r="D59" s="274" t="s">
        <v>201</v>
      </c>
      <c r="E59" s="275"/>
    </row>
    <row r="60" spans="2:5" s="68" customFormat="1" ht="68">
      <c r="B60" s="69" t="s">
        <v>202</v>
      </c>
      <c r="C60" s="407" t="s">
        <v>95</v>
      </c>
      <c r="D60" s="274" t="s">
        <v>201</v>
      </c>
    </row>
    <row r="61" spans="2:5" s="68" customFormat="1" ht="16">
      <c r="B61" s="119"/>
      <c r="C61" s="119"/>
    </row>
    <row r="62" spans="2:5" s="68" customFormat="1" ht="16">
      <c r="B62" s="288" t="s">
        <v>297</v>
      </c>
      <c r="C62" s="289"/>
      <c r="D62" s="289"/>
      <c r="E62" s="290" t="s">
        <v>184</v>
      </c>
    </row>
    <row r="63" spans="2:5" s="68" customFormat="1" ht="190.5" customHeight="1">
      <c r="B63" s="489" t="s">
        <v>298</v>
      </c>
      <c r="C63" s="490"/>
      <c r="D63" s="491"/>
      <c r="E63" s="287" t="s">
        <v>186</v>
      </c>
    </row>
    <row r="64" spans="2:5" s="68" customFormat="1" ht="36.75" customHeight="1">
      <c r="B64" s="217" t="s">
        <v>187</v>
      </c>
      <c r="C64" s="217" t="s">
        <v>188</v>
      </c>
      <c r="D64" s="217" t="s">
        <v>83</v>
      </c>
      <c r="E64" s="217" t="s">
        <v>189</v>
      </c>
    </row>
    <row r="65" spans="2:5" s="68" customFormat="1" ht="16">
      <c r="B65" s="340" t="s">
        <v>190</v>
      </c>
      <c r="C65" s="427"/>
      <c r="D65" s="260" t="s">
        <v>299</v>
      </c>
    </row>
    <row r="66" spans="2:5" s="68" customFormat="1" ht="87.75" customHeight="1">
      <c r="B66" s="70" t="s">
        <v>300</v>
      </c>
      <c r="C66" s="418"/>
      <c r="D66" s="68" t="s">
        <v>289</v>
      </c>
    </row>
    <row r="67" spans="2:5" s="68" customFormat="1" ht="16">
      <c r="B67" s="136"/>
      <c r="C67" s="407"/>
      <c r="D67" s="272"/>
    </row>
    <row r="68" spans="2:5" s="68" customFormat="1" ht="16">
      <c r="B68" s="261" t="s">
        <v>301</v>
      </c>
      <c r="C68" s="418"/>
      <c r="D68" s="136"/>
    </row>
    <row r="69" spans="2:5" s="68" customFormat="1" ht="51">
      <c r="B69" s="272" t="s">
        <v>302</v>
      </c>
      <c r="C69" s="418"/>
      <c r="D69" s="272" t="s">
        <v>195</v>
      </c>
    </row>
    <row r="70" spans="2:5" s="68" customFormat="1" ht="16">
      <c r="B70" s="274"/>
      <c r="C70" s="407"/>
      <c r="D70" s="272"/>
    </row>
    <row r="71" spans="2:5" s="68" customFormat="1" ht="51">
      <c r="B71" s="342" t="s">
        <v>303</v>
      </c>
      <c r="C71" s="418"/>
      <c r="D71" s="272" t="s">
        <v>195</v>
      </c>
    </row>
    <row r="72" spans="2:5" s="68" customFormat="1" ht="51">
      <c r="B72" s="341" t="s">
        <v>304</v>
      </c>
      <c r="C72" s="418"/>
      <c r="D72" s="272" t="s">
        <v>195</v>
      </c>
    </row>
    <row r="73" spans="2:5" s="68" customFormat="1" ht="51">
      <c r="B73" s="343" t="s">
        <v>305</v>
      </c>
      <c r="C73" s="407"/>
      <c r="D73" s="272" t="s">
        <v>195</v>
      </c>
    </row>
    <row r="74" spans="2:5" s="68" customFormat="1" ht="51">
      <c r="B74" s="68" t="s">
        <v>306</v>
      </c>
      <c r="C74" s="416"/>
      <c r="D74" s="272" t="s">
        <v>195</v>
      </c>
    </row>
    <row r="75" spans="2:5" s="68" customFormat="1" ht="16">
      <c r="B75" s="254"/>
      <c r="C75" s="415"/>
      <c r="D75" s="255"/>
      <c r="E75" s="285"/>
    </row>
    <row r="76" spans="2:5" s="68" customFormat="1" ht="16">
      <c r="B76" s="254" t="s">
        <v>307</v>
      </c>
      <c r="C76" s="415"/>
      <c r="D76" s="255"/>
      <c r="E76" s="285"/>
    </row>
    <row r="77" spans="2:5" s="68" customFormat="1" ht="121.5" customHeight="1">
      <c r="B77" s="286" t="s">
        <v>308</v>
      </c>
      <c r="C77" s="415"/>
      <c r="D77" s="255" t="s">
        <v>309</v>
      </c>
      <c r="E77" s="285"/>
    </row>
    <row r="78" spans="2:5" s="68" customFormat="1" ht="85">
      <c r="B78" s="314" t="s">
        <v>200</v>
      </c>
      <c r="C78" s="419" t="s">
        <v>95</v>
      </c>
      <c r="D78" s="274" t="s">
        <v>201</v>
      </c>
      <c r="E78" s="275"/>
    </row>
    <row r="79" spans="2:5" s="68" customFormat="1" ht="68">
      <c r="B79" s="69" t="s">
        <v>202</v>
      </c>
      <c r="C79" s="407" t="s">
        <v>95</v>
      </c>
      <c r="D79" s="274" t="s">
        <v>201</v>
      </c>
    </row>
    <row r="80" spans="2:5" s="68" customFormat="1" ht="16"/>
    <row r="81" spans="1:10" s="68" customFormat="1" ht="17">
      <c r="B81" s="269" t="s">
        <v>310</v>
      </c>
      <c r="C81" s="217" t="s">
        <v>82</v>
      </c>
      <c r="D81" s="217" t="s">
        <v>83</v>
      </c>
      <c r="E81" s="217" t="s">
        <v>184</v>
      </c>
    </row>
    <row r="82" spans="1:10" s="68" customFormat="1" ht="134.25" customHeight="1">
      <c r="B82" s="280" t="s">
        <v>207</v>
      </c>
      <c r="C82" s="419"/>
      <c r="D82" s="58" t="s">
        <v>208</v>
      </c>
      <c r="E82" s="58"/>
    </row>
    <row r="83" spans="1:10" s="68" customFormat="1" ht="51">
      <c r="B83" s="58" t="s">
        <v>209</v>
      </c>
      <c r="C83" s="418"/>
      <c r="D83" s="272" t="s">
        <v>311</v>
      </c>
    </row>
    <row r="84" spans="1:10" s="68" customFormat="1" ht="80">
      <c r="B84" s="272" t="s">
        <v>211</v>
      </c>
      <c r="C84" s="418"/>
      <c r="D84" s="58" t="s">
        <v>212</v>
      </c>
      <c r="E84" s="58"/>
    </row>
    <row r="85" spans="1:10" s="68" customFormat="1" ht="90" customHeight="1">
      <c r="B85" s="244" t="s">
        <v>213</v>
      </c>
      <c r="C85" s="403"/>
      <c r="D85" s="58" t="s">
        <v>214</v>
      </c>
      <c r="E85" s="58"/>
    </row>
    <row r="86" spans="1:10" s="68" customFormat="1" ht="96">
      <c r="B86" s="244" t="s">
        <v>215</v>
      </c>
      <c r="C86" s="403"/>
      <c r="D86" s="244" t="s">
        <v>216</v>
      </c>
      <c r="E86" s="58"/>
    </row>
    <row r="87" spans="1:10" s="68" customFormat="1" ht="102" customHeight="1">
      <c r="B87" s="281" t="s">
        <v>217</v>
      </c>
      <c r="C87" s="422"/>
      <c r="D87" s="244" t="s">
        <v>312</v>
      </c>
      <c r="E87" s="58"/>
    </row>
    <row r="88" spans="1:10" s="68" customFormat="1" ht="32">
      <c r="B88" s="244" t="s">
        <v>219</v>
      </c>
      <c r="C88" s="405"/>
      <c r="D88" s="244" t="s">
        <v>220</v>
      </c>
      <c r="E88" s="58"/>
    </row>
    <row r="89" spans="1:10" s="68" customFormat="1" ht="64">
      <c r="B89" s="147" t="s">
        <v>221</v>
      </c>
      <c r="C89" s="422"/>
      <c r="D89" s="147" t="s">
        <v>220</v>
      </c>
      <c r="E89" s="352" t="s">
        <v>222</v>
      </c>
    </row>
    <row r="90" spans="1:10" s="68" customFormat="1" ht="136">
      <c r="B90" s="136" t="s">
        <v>223</v>
      </c>
      <c r="C90" s="418"/>
      <c r="D90" s="68" t="s">
        <v>224</v>
      </c>
      <c r="E90" s="351" t="s">
        <v>225</v>
      </c>
    </row>
    <row r="91" spans="1:10" s="68" customFormat="1" ht="51">
      <c r="B91" s="68" t="s">
        <v>226</v>
      </c>
      <c r="C91" s="407"/>
      <c r="D91" s="282"/>
      <c r="E91" s="88"/>
    </row>
    <row r="92" spans="1:10" s="68" customFormat="1" ht="85">
      <c r="B92" s="314" t="s">
        <v>200</v>
      </c>
      <c r="C92" s="419" t="s">
        <v>95</v>
      </c>
      <c r="D92" s="274" t="s">
        <v>313</v>
      </c>
      <c r="E92" s="275"/>
    </row>
    <row r="93" spans="1:10" s="68" customFormat="1" ht="68">
      <c r="B93" s="69" t="s">
        <v>202</v>
      </c>
      <c r="C93" s="407" t="s">
        <v>95</v>
      </c>
      <c r="D93" s="274" t="s">
        <v>313</v>
      </c>
    </row>
    <row r="94" spans="1:10" s="68" customFormat="1" ht="16">
      <c r="D94" s="71"/>
    </row>
    <row r="95" spans="1:10" s="68" customFormat="1" ht="34" customHeight="1">
      <c r="B95" s="325" t="s">
        <v>228</v>
      </c>
      <c r="C95" s="326" t="s">
        <v>82</v>
      </c>
      <c r="D95" s="326" t="s">
        <v>83</v>
      </c>
      <c r="E95" s="327" t="s">
        <v>184</v>
      </c>
    </row>
    <row r="96" spans="1:10" s="68" customFormat="1" ht="55.5" customHeight="1">
      <c r="A96" s="49"/>
      <c r="B96" s="328" t="s">
        <v>229</v>
      </c>
      <c r="C96" s="407"/>
      <c r="D96" s="68" t="s">
        <v>314</v>
      </c>
      <c r="E96" s="329" t="s">
        <v>231</v>
      </c>
      <c r="F96" s="161"/>
      <c r="G96" s="49"/>
      <c r="H96" s="49"/>
      <c r="I96" s="49"/>
      <c r="J96" s="49"/>
    </row>
    <row r="97" spans="1:10" s="68" customFormat="1" ht="94" customHeight="1">
      <c r="B97" s="146" t="s">
        <v>232</v>
      </c>
      <c r="C97" s="418"/>
      <c r="D97" s="136" t="s">
        <v>233</v>
      </c>
      <c r="E97" s="315" t="s">
        <v>234</v>
      </c>
    </row>
    <row r="98" spans="1:10" s="68" customFormat="1" ht="16">
      <c r="E98" s="132"/>
    </row>
    <row r="99" spans="1:10" s="68" customFormat="1" ht="17">
      <c r="B99" s="335" t="s">
        <v>235</v>
      </c>
      <c r="C99" s="336" t="s">
        <v>82</v>
      </c>
      <c r="D99" s="336" t="s">
        <v>83</v>
      </c>
      <c r="E99" s="326" t="s">
        <v>184</v>
      </c>
      <c r="F99" s="327" t="s">
        <v>236</v>
      </c>
    </row>
    <row r="100" spans="1:10" s="68" customFormat="1" ht="16">
      <c r="B100" s="320" t="s">
        <v>237</v>
      </c>
      <c r="C100" s="293"/>
      <c r="D100" s="321"/>
      <c r="E100" s="334"/>
      <c r="F100" s="300"/>
    </row>
    <row r="101" spans="1:10" s="68" customFormat="1" ht="51">
      <c r="B101" s="319" t="s">
        <v>229</v>
      </c>
      <c r="C101" s="417"/>
      <c r="D101" s="323"/>
      <c r="E101" s="272"/>
      <c r="F101" s="273" t="s">
        <v>238</v>
      </c>
      <c r="G101" s="87"/>
    </row>
    <row r="102" spans="1:10" s="68" customFormat="1" ht="34">
      <c r="B102" s="324" t="s">
        <v>239</v>
      </c>
      <c r="C102" s="417"/>
      <c r="D102" s="318" t="s">
        <v>240</v>
      </c>
      <c r="E102" s="333"/>
      <c r="F102" s="273"/>
      <c r="G102" s="87"/>
    </row>
    <row r="103" spans="1:10" s="68" customFormat="1" ht="68">
      <c r="B103" s="142" t="s">
        <v>241</v>
      </c>
      <c r="C103" s="417"/>
      <c r="D103" s="105" t="s">
        <v>240</v>
      </c>
      <c r="E103" s="331" t="s">
        <v>242</v>
      </c>
      <c r="F103" s="332" t="s">
        <v>243</v>
      </c>
      <c r="H103" s="87"/>
    </row>
    <row r="104" spans="1:10" s="68" customFormat="1" ht="65.5" customHeight="1">
      <c r="B104" s="142" t="s">
        <v>244</v>
      </c>
      <c r="C104" s="417"/>
      <c r="D104" s="105" t="s">
        <v>240</v>
      </c>
      <c r="E104" s="331" t="s">
        <v>315</v>
      </c>
      <c r="F104" s="332" t="s">
        <v>246</v>
      </c>
    </row>
    <row r="105" spans="1:10" s="68" customFormat="1" ht="68">
      <c r="B105" s="142" t="s">
        <v>247</v>
      </c>
      <c r="C105" s="417"/>
      <c r="D105" s="105" t="s">
        <v>240</v>
      </c>
      <c r="E105" s="331" t="s">
        <v>316</v>
      </c>
      <c r="F105" s="332" t="s">
        <v>248</v>
      </c>
    </row>
    <row r="106" spans="1:10" ht="102">
      <c r="A106" s="68"/>
      <c r="B106" s="319" t="s">
        <v>249</v>
      </c>
      <c r="C106" s="417"/>
      <c r="D106" s="318" t="s">
        <v>250</v>
      </c>
      <c r="E106" s="333" t="s">
        <v>251</v>
      </c>
      <c r="F106" s="273" t="s">
        <v>252</v>
      </c>
      <c r="G106" s="68"/>
      <c r="H106" s="87"/>
      <c r="I106" s="68"/>
      <c r="J106" s="68"/>
    </row>
    <row r="107" spans="1:10" ht="204">
      <c r="A107" s="68"/>
      <c r="B107" s="319" t="s">
        <v>253</v>
      </c>
      <c r="C107" s="417"/>
      <c r="D107" s="318" t="s">
        <v>250</v>
      </c>
      <c r="E107" s="333" t="s">
        <v>317</v>
      </c>
      <c r="F107" s="273" t="s">
        <v>254</v>
      </c>
      <c r="G107" s="68"/>
      <c r="H107" s="87"/>
      <c r="I107" s="68"/>
      <c r="J107" s="68"/>
    </row>
    <row r="108" spans="1:10" s="57" customFormat="1" ht="16">
      <c r="A108" s="58"/>
      <c r="B108" s="322" t="s">
        <v>318</v>
      </c>
      <c r="C108" s="428"/>
      <c r="D108" s="330"/>
      <c r="E108" s="140"/>
      <c r="F108" s="332"/>
    </row>
    <row r="109" spans="1:10" ht="68">
      <c r="A109" s="57"/>
      <c r="B109" s="319" t="s">
        <v>256</v>
      </c>
      <c r="C109" s="417"/>
      <c r="D109" s="318" t="s">
        <v>257</v>
      </c>
      <c r="E109" s="333" t="s">
        <v>264</v>
      </c>
      <c r="F109" s="273" t="s">
        <v>265</v>
      </c>
    </row>
    <row r="110" spans="1:10" ht="85">
      <c r="B110" s="146" t="s">
        <v>260</v>
      </c>
      <c r="C110" s="418"/>
      <c r="D110" s="104" t="s">
        <v>261</v>
      </c>
      <c r="E110" s="337" t="s">
        <v>264</v>
      </c>
      <c r="F110" s="149" t="s">
        <v>266</v>
      </c>
    </row>
    <row r="113" spans="2:4">
      <c r="B113" s="66"/>
      <c r="C113" s="66"/>
      <c r="D113" s="57"/>
    </row>
  </sheetData>
  <sheetProtection algorithmName="SHA-512" hashValue="WIfq3bU+4JujgOaHKEskbDhc3UN3Qe+zgf7veveUBLHXfEejFP5rY31kB4O12jsbS2zrqShtWp8btrMU8R1cyA==" saltValue="ouIAemg1LODX33/Km8mpcw==" spinCount="100000" sheet="1" objects="1" scenarios="1"/>
  <mergeCells count="3">
    <mergeCell ref="B13:D13"/>
    <mergeCell ref="B45:D45"/>
    <mergeCell ref="B63:D63"/>
  </mergeCells>
  <dataValidations count="10">
    <dataValidation type="custom" allowBlank="1" showInputMessage="1" showErrorMessage="1" sqref="E101:E102 E31" xr:uid="{283CEB8A-9927-4893-8495-4953B32800C3}">
      <formula1>"Initial Scoping;Predevelopment;Development/Construction"</formula1>
    </dataValidation>
    <dataValidation type="list" allowBlank="1" showInputMessage="1" showErrorMessage="1" sqref="C26:C28 C80 C38:C58 C61:C77" xr:uid="{5357D9BC-3799-411E-A473-FAC93026AE32}">
      <formula1>"Yes, No"</formula1>
    </dataValidation>
    <dataValidation allowBlank="1" showInputMessage="1" showErrorMessage="1" sqref="H28 D26:D27 C19 C22 D37:D41" xr:uid="{2672B2B8-3B1D-4D20-AF6E-AA50F8D532B9}"/>
    <dataValidation type="list" allowBlank="1" showInputMessage="1" showErrorMessage="1" sqref="C35 C23:C24" xr:uid="{C8CBD392-24FE-4644-AD4E-4E3221104361}">
      <formula1>#REF!</formula1>
    </dataValidation>
    <dataValidation type="list" allowBlank="1" showInputMessage="1" showErrorMessage="1" sqref="C16" xr:uid="{83982F5D-59C6-49E5-A724-680991FD1C72}">
      <formula1>"gas, oil, propane, electricity"</formula1>
    </dataValidation>
    <dataValidation type="list" allowBlank="1" showInputMessage="1" showErrorMessage="1" sqref="C17 C20" xr:uid="{50F08409-BB19-492C-A601-11BC86E4127C}">
      <formula1>"yes, no"</formula1>
    </dataValidation>
    <dataValidation type="list" allowBlank="1" showInputMessage="1" showErrorMessage="1" sqref="C18" xr:uid="{8D29B027-44DA-47B6-AB9D-4795DCB1E862}">
      <formula1>"15, 30, other"</formula1>
    </dataValidation>
    <dataValidation type="list" allowBlank="1" showInputMessage="1" showErrorMessage="1" sqref="C21" xr:uid="{4A67E78A-3D21-495A-953F-B0A761A29A83}">
      <formula1>"0-5, 6-20, 21-50, 51+"</formula1>
    </dataValidation>
    <dataValidation type="list" allowBlank="1" showInputMessage="1" showErrorMessage="1" sqref="C51:C54 C72:C77 C69 C57:C58" xr:uid="{4FE61064-B7C6-4B7E-90BE-492307164B4B}">
      <formula1>"Yes, Nearly, No"</formula1>
    </dataValidation>
    <dataValidation type="list" allowBlank="1" showInputMessage="1" showErrorMessage="1" sqref="C78:C79 C92:C93 C59:C60" xr:uid="{F3FFF422-80AC-420A-A5C6-75F6E3AAE727}">
      <formula1>"Yes, No, Nearly"</formula1>
    </dataValidation>
  </dataValidations>
  <hyperlinks>
    <hyperlink ref="E26" r:id="rId1" xr:uid="{B7DB4E97-DFAB-45B9-9872-88481DB174DB}"/>
    <hyperlink ref="E33" r:id="rId2" location="about" xr:uid="{B314ABCB-5FAC-4157-9916-E44CB30A0CE7}"/>
    <hyperlink ref="E103" r:id="rId3" xr:uid="{FD809B08-D1FB-44AE-8CF8-145F2B3E287A}"/>
    <hyperlink ref="E105" r:id="rId4" xr:uid="{0F9D02EC-EA85-4C7D-9CCB-12C99A9FFB99}"/>
    <hyperlink ref="E106" r:id="rId5" xr:uid="{9F8DBB74-97AC-44E4-83FE-60FF300A2012}"/>
    <hyperlink ref="E104" r:id="rId6" xr:uid="{FFC8FE98-E86F-43CB-BC7B-3A98B19B9370}"/>
    <hyperlink ref="E109" r:id="rId7" xr:uid="{54955ABB-8CC3-4A53-9556-0686AF3A2183}"/>
    <hyperlink ref="E110" r:id="rId8" xr:uid="{2E67F113-81FA-4509-B855-94FBE867DECA}"/>
    <hyperlink ref="E97" r:id="rId9" xr:uid="{799A2459-950C-4334-9B44-A19EFC99ED52}"/>
    <hyperlink ref="E96" r:id="rId10" xr:uid="{00CC6F02-8FF4-4954-AFD1-54A40F943FA7}"/>
    <hyperlink ref="B45:D45" r:id="rId11" display="The Clean Air standard for retrofits aims to achieve zero emissions ready through full electrification and the maximization of renewable energy. See link for full standard guidance. Ideal candidates for this program include:_x000a__x000a_-Gut/substantial rehab projects _x000a_-Can achieve deep energy savings through significant envelope work _x000a_-Already planning decarbonization to a degree_x000a_-Planning to pursue full or partial electrification _x000a_" xr:uid="{60C26587-6CBF-4685-A078-BCFE21BB2217}"/>
    <hyperlink ref="E45" r:id="rId12" xr:uid="{F09DC789-EC83-4FCC-8FA1-4A7C448EFD84}"/>
    <hyperlink ref="E63" r:id="rId13" xr:uid="{61B58650-FCB7-456F-8DEA-75D52FEE1D8D}"/>
  </hyperlinks>
  <pageMargins left="0.7" right="0.7" top="0.75" bottom="0.75" header="0.3" footer="0.3"/>
  <drawing r:id="rId14"/>
  <tableParts count="7">
    <tablePart r:id="rId15"/>
    <tablePart r:id="rId16"/>
    <tablePart r:id="rId17"/>
    <tablePart r:id="rId18"/>
    <tablePart r:id="rId19"/>
    <tablePart r:id="rId20"/>
    <tablePart r:id="rId21"/>
  </tableParts>
  <extLst>
    <ext xmlns:x14="http://schemas.microsoft.com/office/spreadsheetml/2009/9/main" uri="{CCE6A557-97BC-4b89-ADB6-D9C93CAAB3DF}">
      <x14:dataValidations xmlns:xm="http://schemas.microsoft.com/office/excel/2006/main" count="2">
        <x14:dataValidation type="list" allowBlank="1" showInputMessage="1" showErrorMessage="1" xr:uid="{AEC2730B-6737-41A3-A85A-30F34203882D}">
          <x14:formula1>
            <xm:f>'2a. New'!#REF!</xm:f>
          </x14:formula1>
          <xm:sqref>C33 C96:C98 C103:C107 C94</xm:sqref>
        </x14:dataValidation>
        <x14:dataValidation type="list" allowBlank="1" showErrorMessage="1" xr:uid="{75BB33D7-33C8-423A-AB8E-B44C5595A9C6}">
          <x14:formula1>
            <xm:f>'2a. New'!#REF!</xm:f>
          </x14:formula1>
          <xm:sqref>C31 C101:C102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6CBA1-1D87-4D85-929E-0E6C3F210D73}">
  <dimension ref="B2:U53"/>
  <sheetViews>
    <sheetView showGridLines="0" topLeftCell="A11" zoomScale="74" workbookViewId="0">
      <selection activeCell="G16" sqref="G16"/>
    </sheetView>
  </sheetViews>
  <sheetFormatPr baseColWidth="10" defaultColWidth="8.83203125" defaultRowHeight="15"/>
  <cols>
    <col min="1" max="1" width="8.83203125" style="49"/>
    <col min="2" max="2" width="40.5" style="49" customWidth="1"/>
    <col min="3" max="3" width="14" style="49" bestFit="1" customWidth="1"/>
    <col min="4" max="5" width="8.83203125" style="49"/>
    <col min="6" max="7" width="9.5" style="49" customWidth="1"/>
    <col min="8" max="9" width="8.83203125" style="49"/>
    <col min="10" max="10" width="7.5" style="49" bestFit="1" customWidth="1"/>
    <col min="11" max="20" width="8.83203125" style="49"/>
    <col min="21" max="21" width="10.1640625" style="49" customWidth="1"/>
    <col min="22" max="16384" width="8.83203125" style="49"/>
  </cols>
  <sheetData>
    <row r="2" spans="2:21" ht="34">
      <c r="B2" s="172" t="s">
        <v>0</v>
      </c>
    </row>
    <row r="3" spans="2:21">
      <c r="B3" s="50" t="s">
        <v>435</v>
      </c>
    </row>
    <row r="4" spans="2:21">
      <c r="B4" s="50" t="s">
        <v>1</v>
      </c>
    </row>
    <row r="12" spans="2:21" ht="93" customHeight="1">
      <c r="B12" s="492" t="s">
        <v>319</v>
      </c>
      <c r="C12" s="493"/>
      <c r="D12" s="163"/>
    </row>
    <row r="13" spans="2:21" ht="46.5" customHeight="1">
      <c r="B13" s="499" t="s">
        <v>320</v>
      </c>
      <c r="C13" s="500"/>
      <c r="D13" s="164"/>
    </row>
    <row r="14" spans="2:21" ht="18.75" customHeight="1">
      <c r="B14" s="165"/>
      <c r="C14" s="165"/>
      <c r="D14" s="166"/>
    </row>
    <row r="15" spans="2:21" s="59" customFormat="1" ht="14">
      <c r="B15" s="494" t="s">
        <v>321</v>
      </c>
      <c r="C15" s="494"/>
      <c r="D15" s="495"/>
      <c r="E15" s="495"/>
      <c r="F15" s="306"/>
      <c r="G15" s="306" t="s">
        <v>322</v>
      </c>
      <c r="H15" s="307"/>
      <c r="I15" s="496" t="s">
        <v>323</v>
      </c>
      <c r="J15" s="498"/>
      <c r="K15" s="496" t="s">
        <v>324</v>
      </c>
      <c r="L15" s="497"/>
      <c r="M15" s="497"/>
      <c r="N15" s="497"/>
      <c r="O15" s="497"/>
      <c r="P15" s="498"/>
      <c r="Q15" s="496" t="s">
        <v>325</v>
      </c>
      <c r="R15" s="497"/>
      <c r="S15" s="497"/>
      <c r="T15" s="498"/>
      <c r="U15" s="306" t="s">
        <v>326</v>
      </c>
    </row>
    <row r="16" spans="2:21" ht="176">
      <c r="B16" s="308" t="s">
        <v>327</v>
      </c>
      <c r="C16" s="308" t="s">
        <v>328</v>
      </c>
      <c r="D16" s="308" t="s">
        <v>329</v>
      </c>
      <c r="E16" s="308" t="s">
        <v>330</v>
      </c>
      <c r="F16" s="309" t="s">
        <v>331</v>
      </c>
      <c r="G16" s="309" t="s">
        <v>332</v>
      </c>
      <c r="H16" s="310" t="s">
        <v>333</v>
      </c>
      <c r="I16" s="311" t="s">
        <v>334</v>
      </c>
      <c r="J16" s="311" t="s">
        <v>335</v>
      </c>
      <c r="K16" s="312" t="s">
        <v>336</v>
      </c>
      <c r="L16" s="312" t="s">
        <v>337</v>
      </c>
      <c r="M16" s="312" t="s">
        <v>338</v>
      </c>
      <c r="N16" s="312" t="s">
        <v>339</v>
      </c>
      <c r="O16" s="312" t="s">
        <v>340</v>
      </c>
      <c r="P16" s="312" t="s">
        <v>341</v>
      </c>
      <c r="Q16" s="313" t="s">
        <v>342</v>
      </c>
      <c r="R16" s="313" t="s">
        <v>343</v>
      </c>
      <c r="S16" s="313" t="s">
        <v>344</v>
      </c>
      <c r="T16" s="313" t="s">
        <v>345</v>
      </c>
      <c r="U16" s="309" t="s">
        <v>346</v>
      </c>
    </row>
    <row r="17" spans="2:21">
      <c r="B17" s="429"/>
      <c r="C17" s="430"/>
      <c r="D17" s="431"/>
      <c r="E17" s="432"/>
      <c r="F17" s="433"/>
      <c r="G17" s="433"/>
      <c r="H17" s="430"/>
      <c r="I17" s="431"/>
      <c r="J17" s="431"/>
      <c r="K17" s="431"/>
      <c r="L17" s="431"/>
      <c r="M17" s="431"/>
      <c r="N17" s="431"/>
      <c r="O17" s="431"/>
      <c r="P17" s="431"/>
      <c r="Q17" s="431"/>
      <c r="R17" s="431"/>
      <c r="S17" s="431"/>
      <c r="T17" s="431"/>
      <c r="U17" s="434"/>
    </row>
    <row r="18" spans="2:21">
      <c r="B18" s="435"/>
      <c r="C18" s="436"/>
      <c r="D18" s="437"/>
      <c r="E18" s="438"/>
      <c r="F18" s="439"/>
      <c r="G18" s="439"/>
      <c r="H18" s="436"/>
      <c r="I18" s="437"/>
      <c r="J18" s="437"/>
      <c r="K18" s="437"/>
      <c r="L18" s="437"/>
      <c r="M18" s="437"/>
      <c r="N18" s="437"/>
      <c r="O18" s="437"/>
      <c r="P18" s="437"/>
      <c r="Q18" s="437"/>
      <c r="R18" s="437"/>
      <c r="S18" s="437"/>
      <c r="T18" s="437"/>
      <c r="U18" s="440"/>
    </row>
    <row r="19" spans="2:21">
      <c r="B19" s="435"/>
      <c r="C19" s="436"/>
      <c r="D19" s="437"/>
      <c r="E19" s="438"/>
      <c r="F19" s="439"/>
      <c r="G19" s="439"/>
      <c r="H19" s="436"/>
      <c r="I19" s="437"/>
      <c r="J19" s="437"/>
      <c r="K19" s="437"/>
      <c r="L19" s="437"/>
      <c r="M19" s="437"/>
      <c r="N19" s="437"/>
      <c r="O19" s="437"/>
      <c r="P19" s="437"/>
      <c r="Q19" s="437"/>
      <c r="R19" s="437"/>
      <c r="S19" s="437"/>
      <c r="T19" s="437"/>
      <c r="U19" s="440"/>
    </row>
    <row r="20" spans="2:21">
      <c r="B20" s="435"/>
      <c r="C20" s="436"/>
      <c r="D20" s="437"/>
      <c r="E20" s="438"/>
      <c r="F20" s="439"/>
      <c r="G20" s="439"/>
      <c r="H20" s="436"/>
      <c r="I20" s="437"/>
      <c r="J20" s="437"/>
      <c r="K20" s="437"/>
      <c r="L20" s="437"/>
      <c r="M20" s="437"/>
      <c r="N20" s="437"/>
      <c r="O20" s="437"/>
      <c r="P20" s="437"/>
      <c r="Q20" s="437"/>
      <c r="R20" s="437"/>
      <c r="S20" s="437"/>
      <c r="T20" s="437"/>
      <c r="U20" s="440"/>
    </row>
    <row r="21" spans="2:21">
      <c r="B21" s="435"/>
      <c r="C21" s="436"/>
      <c r="D21" s="437"/>
      <c r="E21" s="438"/>
      <c r="F21" s="439"/>
      <c r="G21" s="439"/>
      <c r="H21" s="436"/>
      <c r="I21" s="437"/>
      <c r="J21" s="437"/>
      <c r="K21" s="437"/>
      <c r="L21" s="437"/>
      <c r="M21" s="437"/>
      <c r="N21" s="437"/>
      <c r="O21" s="437"/>
      <c r="P21" s="437"/>
      <c r="Q21" s="437"/>
      <c r="R21" s="437"/>
      <c r="S21" s="437"/>
      <c r="T21" s="437"/>
      <c r="U21" s="440"/>
    </row>
    <row r="22" spans="2:21">
      <c r="B22" s="435"/>
      <c r="C22" s="436"/>
      <c r="D22" s="437"/>
      <c r="E22" s="438"/>
      <c r="F22" s="439"/>
      <c r="G22" s="439"/>
      <c r="H22" s="436"/>
      <c r="I22" s="437"/>
      <c r="J22" s="437"/>
      <c r="K22" s="437"/>
      <c r="L22" s="437"/>
      <c r="M22" s="437"/>
      <c r="N22" s="437"/>
      <c r="O22" s="437"/>
      <c r="P22" s="437"/>
      <c r="Q22" s="437"/>
      <c r="R22" s="437"/>
      <c r="S22" s="437"/>
      <c r="T22" s="437"/>
      <c r="U22" s="440"/>
    </row>
    <row r="23" spans="2:21">
      <c r="B23" s="435"/>
      <c r="C23" s="436"/>
      <c r="D23" s="437"/>
      <c r="E23" s="438"/>
      <c r="F23" s="439"/>
      <c r="G23" s="439"/>
      <c r="H23" s="436"/>
      <c r="I23" s="437"/>
      <c r="J23" s="437"/>
      <c r="K23" s="437"/>
      <c r="L23" s="437"/>
      <c r="M23" s="437"/>
      <c r="N23" s="437"/>
      <c r="O23" s="437"/>
      <c r="P23" s="437"/>
      <c r="Q23" s="437"/>
      <c r="R23" s="437"/>
      <c r="S23" s="437"/>
      <c r="T23" s="437"/>
      <c r="U23" s="440"/>
    </row>
    <row r="24" spans="2:21">
      <c r="B24" s="435"/>
      <c r="C24" s="436"/>
      <c r="D24" s="437"/>
      <c r="E24" s="438"/>
      <c r="F24" s="439"/>
      <c r="G24" s="439"/>
      <c r="H24" s="436"/>
      <c r="I24" s="437"/>
      <c r="J24" s="437"/>
      <c r="K24" s="437"/>
      <c r="L24" s="437"/>
      <c r="M24" s="437"/>
      <c r="N24" s="437"/>
      <c r="O24" s="437"/>
      <c r="P24" s="437"/>
      <c r="Q24" s="437"/>
      <c r="R24" s="437"/>
      <c r="S24" s="437"/>
      <c r="T24" s="437"/>
      <c r="U24" s="440"/>
    </row>
    <row r="25" spans="2:21">
      <c r="B25" s="435"/>
      <c r="C25" s="436"/>
      <c r="D25" s="437"/>
      <c r="E25" s="438"/>
      <c r="F25" s="439"/>
      <c r="G25" s="439"/>
      <c r="H25" s="436"/>
      <c r="I25" s="437"/>
      <c r="J25" s="437"/>
      <c r="K25" s="437"/>
      <c r="L25" s="437"/>
      <c r="M25" s="437"/>
      <c r="N25" s="437"/>
      <c r="O25" s="437"/>
      <c r="P25" s="437"/>
      <c r="Q25" s="437"/>
      <c r="R25" s="437"/>
      <c r="S25" s="437"/>
      <c r="T25" s="437"/>
      <c r="U25" s="440"/>
    </row>
    <row r="26" spans="2:21">
      <c r="B26" s="435"/>
      <c r="C26" s="436"/>
      <c r="D26" s="437"/>
      <c r="E26" s="438"/>
      <c r="F26" s="439"/>
      <c r="G26" s="439"/>
      <c r="H26" s="436"/>
      <c r="I26" s="437"/>
      <c r="J26" s="437"/>
      <c r="K26" s="437"/>
      <c r="L26" s="437"/>
      <c r="M26" s="437"/>
      <c r="N26" s="437"/>
      <c r="O26" s="437"/>
      <c r="P26" s="437"/>
      <c r="Q26" s="437"/>
      <c r="R26" s="437"/>
      <c r="S26" s="437"/>
      <c r="T26" s="437"/>
      <c r="U26" s="440"/>
    </row>
    <row r="27" spans="2:21">
      <c r="B27" s="435"/>
      <c r="C27" s="436"/>
      <c r="D27" s="437"/>
      <c r="E27" s="438"/>
      <c r="F27" s="439"/>
      <c r="G27" s="439"/>
      <c r="H27" s="436"/>
      <c r="I27" s="437"/>
      <c r="J27" s="437"/>
      <c r="K27" s="437"/>
      <c r="L27" s="437"/>
      <c r="M27" s="437"/>
      <c r="N27" s="437"/>
      <c r="O27" s="437"/>
      <c r="P27" s="437"/>
      <c r="Q27" s="437"/>
      <c r="R27" s="437"/>
      <c r="S27" s="437"/>
      <c r="T27" s="437"/>
      <c r="U27" s="440"/>
    </row>
    <row r="28" spans="2:21">
      <c r="B28" s="435"/>
      <c r="C28" s="436"/>
      <c r="D28" s="437"/>
      <c r="E28" s="438"/>
      <c r="F28" s="439"/>
      <c r="G28" s="439"/>
      <c r="H28" s="436"/>
      <c r="I28" s="437"/>
      <c r="J28" s="437"/>
      <c r="K28" s="437"/>
      <c r="L28" s="437"/>
      <c r="M28" s="437"/>
      <c r="N28" s="437"/>
      <c r="O28" s="437"/>
      <c r="P28" s="437"/>
      <c r="Q28" s="437"/>
      <c r="R28" s="437"/>
      <c r="S28" s="437"/>
      <c r="T28" s="437"/>
      <c r="U28" s="440"/>
    </row>
    <row r="29" spans="2:21">
      <c r="B29" s="435"/>
      <c r="C29" s="436"/>
      <c r="D29" s="437"/>
      <c r="E29" s="438"/>
      <c r="F29" s="439"/>
      <c r="G29" s="439"/>
      <c r="H29" s="436"/>
      <c r="I29" s="437"/>
      <c r="J29" s="437"/>
      <c r="K29" s="437"/>
      <c r="L29" s="437"/>
      <c r="M29" s="437"/>
      <c r="N29" s="437"/>
      <c r="O29" s="437"/>
      <c r="P29" s="437"/>
      <c r="Q29" s="437"/>
      <c r="R29" s="437"/>
      <c r="S29" s="437"/>
      <c r="T29" s="437"/>
      <c r="U29" s="440"/>
    </row>
    <row r="30" spans="2:21">
      <c r="B30" s="435"/>
      <c r="C30" s="436"/>
      <c r="D30" s="437"/>
      <c r="E30" s="438"/>
      <c r="F30" s="439"/>
      <c r="G30" s="439"/>
      <c r="H30" s="436"/>
      <c r="I30" s="437"/>
      <c r="J30" s="437"/>
      <c r="K30" s="437"/>
      <c r="L30" s="437"/>
      <c r="M30" s="437"/>
      <c r="N30" s="437"/>
      <c r="O30" s="437"/>
      <c r="P30" s="437"/>
      <c r="Q30" s="437"/>
      <c r="R30" s="437"/>
      <c r="S30" s="437"/>
      <c r="T30" s="437"/>
      <c r="U30" s="440"/>
    </row>
    <row r="31" spans="2:21">
      <c r="B31" s="435"/>
      <c r="C31" s="436"/>
      <c r="D31" s="437"/>
      <c r="E31" s="438"/>
      <c r="F31" s="439"/>
      <c r="G31" s="439"/>
      <c r="H31" s="436"/>
      <c r="I31" s="437"/>
      <c r="J31" s="437"/>
      <c r="K31" s="437"/>
      <c r="L31" s="437"/>
      <c r="M31" s="437"/>
      <c r="N31" s="437"/>
      <c r="O31" s="437"/>
      <c r="P31" s="437"/>
      <c r="Q31" s="437"/>
      <c r="R31" s="437"/>
      <c r="S31" s="437"/>
      <c r="T31" s="437"/>
      <c r="U31" s="440"/>
    </row>
    <row r="32" spans="2:21">
      <c r="B32" s="435"/>
      <c r="C32" s="436"/>
      <c r="D32" s="437"/>
      <c r="E32" s="438"/>
      <c r="F32" s="439"/>
      <c r="G32" s="439"/>
      <c r="H32" s="436"/>
      <c r="I32" s="437"/>
      <c r="J32" s="437"/>
      <c r="K32" s="437"/>
      <c r="L32" s="437"/>
      <c r="M32" s="437"/>
      <c r="N32" s="437"/>
      <c r="O32" s="437"/>
      <c r="P32" s="437"/>
      <c r="Q32" s="437"/>
      <c r="R32" s="437"/>
      <c r="S32" s="437"/>
      <c r="T32" s="437"/>
      <c r="U32" s="440"/>
    </row>
    <row r="33" spans="2:21">
      <c r="B33" s="435"/>
      <c r="C33" s="436"/>
      <c r="D33" s="437"/>
      <c r="E33" s="438"/>
      <c r="F33" s="439"/>
      <c r="G33" s="439"/>
      <c r="H33" s="436"/>
      <c r="I33" s="437"/>
      <c r="J33" s="437"/>
      <c r="K33" s="437"/>
      <c r="L33" s="437"/>
      <c r="M33" s="437"/>
      <c r="N33" s="437"/>
      <c r="O33" s="437"/>
      <c r="P33" s="437"/>
      <c r="Q33" s="437"/>
      <c r="R33" s="437"/>
      <c r="S33" s="437"/>
      <c r="T33" s="437"/>
      <c r="U33" s="440"/>
    </row>
    <row r="34" spans="2:21">
      <c r="B34" s="435"/>
      <c r="C34" s="436"/>
      <c r="D34" s="437"/>
      <c r="E34" s="438"/>
      <c r="F34" s="439"/>
      <c r="G34" s="439"/>
      <c r="H34" s="436"/>
      <c r="I34" s="437"/>
      <c r="J34" s="437"/>
      <c r="K34" s="437"/>
      <c r="L34" s="437"/>
      <c r="M34" s="437"/>
      <c r="N34" s="437"/>
      <c r="O34" s="437"/>
      <c r="P34" s="437"/>
      <c r="Q34" s="437"/>
      <c r="R34" s="437"/>
      <c r="S34" s="437"/>
      <c r="T34" s="437"/>
      <c r="U34" s="440"/>
    </row>
    <row r="35" spans="2:21">
      <c r="B35" s="435"/>
      <c r="C35" s="436"/>
      <c r="D35" s="437"/>
      <c r="E35" s="438"/>
      <c r="F35" s="439"/>
      <c r="G35" s="439"/>
      <c r="H35" s="436"/>
      <c r="I35" s="437"/>
      <c r="J35" s="437"/>
      <c r="K35" s="437"/>
      <c r="L35" s="437"/>
      <c r="M35" s="437"/>
      <c r="N35" s="437"/>
      <c r="O35" s="437"/>
      <c r="P35" s="437"/>
      <c r="Q35" s="437"/>
      <c r="R35" s="437"/>
      <c r="S35" s="437"/>
      <c r="T35" s="437"/>
      <c r="U35" s="440"/>
    </row>
    <row r="36" spans="2:21">
      <c r="B36" s="435"/>
      <c r="C36" s="436"/>
      <c r="D36" s="437"/>
      <c r="E36" s="438"/>
      <c r="F36" s="439"/>
      <c r="G36" s="439"/>
      <c r="H36" s="436"/>
      <c r="I36" s="437"/>
      <c r="J36" s="437"/>
      <c r="K36" s="437"/>
      <c r="L36" s="437"/>
      <c r="M36" s="437"/>
      <c r="N36" s="437"/>
      <c r="O36" s="437"/>
      <c r="P36" s="437"/>
      <c r="Q36" s="437"/>
      <c r="R36" s="437"/>
      <c r="S36" s="437"/>
      <c r="T36" s="437"/>
      <c r="U36" s="440"/>
    </row>
    <row r="37" spans="2:21">
      <c r="B37" s="435"/>
      <c r="C37" s="436"/>
      <c r="D37" s="437"/>
      <c r="E37" s="438"/>
      <c r="F37" s="439"/>
      <c r="G37" s="439"/>
      <c r="H37" s="436"/>
      <c r="I37" s="437"/>
      <c r="J37" s="437"/>
      <c r="K37" s="437"/>
      <c r="L37" s="437"/>
      <c r="M37" s="437"/>
      <c r="N37" s="437"/>
      <c r="O37" s="437"/>
      <c r="P37" s="437"/>
      <c r="Q37" s="437"/>
      <c r="R37" s="437"/>
      <c r="S37" s="437"/>
      <c r="T37" s="437"/>
      <c r="U37" s="440"/>
    </row>
    <row r="38" spans="2:21">
      <c r="B38" s="435"/>
      <c r="C38" s="436"/>
      <c r="D38" s="437"/>
      <c r="E38" s="438"/>
      <c r="F38" s="439"/>
      <c r="G38" s="439"/>
      <c r="H38" s="436"/>
      <c r="I38" s="437"/>
      <c r="J38" s="437"/>
      <c r="K38" s="437"/>
      <c r="L38" s="437"/>
      <c r="M38" s="437"/>
      <c r="N38" s="437"/>
      <c r="O38" s="437"/>
      <c r="P38" s="437"/>
      <c r="Q38" s="437"/>
      <c r="R38" s="437"/>
      <c r="S38" s="437"/>
      <c r="T38" s="437"/>
      <c r="U38" s="440"/>
    </row>
    <row r="39" spans="2:21">
      <c r="B39" s="435"/>
      <c r="C39" s="436"/>
      <c r="D39" s="437"/>
      <c r="E39" s="438"/>
      <c r="F39" s="439"/>
      <c r="G39" s="439"/>
      <c r="H39" s="436"/>
      <c r="I39" s="437"/>
      <c r="J39" s="437"/>
      <c r="K39" s="437"/>
      <c r="L39" s="437"/>
      <c r="M39" s="437"/>
      <c r="N39" s="437"/>
      <c r="O39" s="437"/>
      <c r="P39" s="437"/>
      <c r="Q39" s="437"/>
      <c r="R39" s="437"/>
      <c r="S39" s="437"/>
      <c r="T39" s="437"/>
      <c r="U39" s="440"/>
    </row>
    <row r="40" spans="2:21">
      <c r="B40" s="435"/>
      <c r="C40" s="436"/>
      <c r="D40" s="437"/>
      <c r="E40" s="438"/>
      <c r="F40" s="439"/>
      <c r="G40" s="439"/>
      <c r="H40" s="436"/>
      <c r="I40" s="437"/>
      <c r="J40" s="437"/>
      <c r="K40" s="437"/>
      <c r="L40" s="437"/>
      <c r="M40" s="437"/>
      <c r="N40" s="437"/>
      <c r="O40" s="437"/>
      <c r="P40" s="437"/>
      <c r="Q40" s="437"/>
      <c r="R40" s="437"/>
      <c r="S40" s="437"/>
      <c r="T40" s="437"/>
      <c r="U40" s="440"/>
    </row>
    <row r="41" spans="2:21">
      <c r="B41" s="435"/>
      <c r="C41" s="436"/>
      <c r="D41" s="437"/>
      <c r="E41" s="438"/>
      <c r="F41" s="439"/>
      <c r="G41" s="439"/>
      <c r="H41" s="436"/>
      <c r="I41" s="437"/>
      <c r="J41" s="437"/>
      <c r="K41" s="437"/>
      <c r="L41" s="437"/>
      <c r="M41" s="437"/>
      <c r="N41" s="437"/>
      <c r="O41" s="437"/>
      <c r="P41" s="437"/>
      <c r="Q41" s="437"/>
      <c r="R41" s="437"/>
      <c r="S41" s="437"/>
      <c r="T41" s="437"/>
      <c r="U41" s="440"/>
    </row>
    <row r="42" spans="2:21">
      <c r="B42" s="435"/>
      <c r="C42" s="436"/>
      <c r="D42" s="437"/>
      <c r="E42" s="438"/>
      <c r="F42" s="439"/>
      <c r="G42" s="439"/>
      <c r="H42" s="436"/>
      <c r="I42" s="437"/>
      <c r="J42" s="437"/>
      <c r="K42" s="437"/>
      <c r="L42" s="437"/>
      <c r="M42" s="437"/>
      <c r="N42" s="437"/>
      <c r="O42" s="437"/>
      <c r="P42" s="437"/>
      <c r="Q42" s="437"/>
      <c r="R42" s="437"/>
      <c r="S42" s="437"/>
      <c r="T42" s="437"/>
      <c r="U42" s="440"/>
    </row>
    <row r="43" spans="2:21">
      <c r="B43" s="435"/>
      <c r="C43" s="436"/>
      <c r="D43" s="437"/>
      <c r="E43" s="438"/>
      <c r="F43" s="439"/>
      <c r="G43" s="439"/>
      <c r="H43" s="436"/>
      <c r="I43" s="437"/>
      <c r="J43" s="437"/>
      <c r="K43" s="437"/>
      <c r="L43" s="437"/>
      <c r="M43" s="437"/>
      <c r="N43" s="437"/>
      <c r="O43" s="437"/>
      <c r="P43" s="437"/>
      <c r="Q43" s="437"/>
      <c r="R43" s="437"/>
      <c r="S43" s="437"/>
      <c r="T43" s="437"/>
      <c r="U43" s="440"/>
    </row>
    <row r="44" spans="2:21">
      <c r="B44" s="435"/>
      <c r="C44" s="436"/>
      <c r="D44" s="437"/>
      <c r="E44" s="438"/>
      <c r="F44" s="439"/>
      <c r="G44" s="439"/>
      <c r="H44" s="436"/>
      <c r="I44" s="437"/>
      <c r="J44" s="437"/>
      <c r="K44" s="437"/>
      <c r="L44" s="437"/>
      <c r="M44" s="437"/>
      <c r="N44" s="437"/>
      <c r="O44" s="437"/>
      <c r="P44" s="437"/>
      <c r="Q44" s="437"/>
      <c r="R44" s="437"/>
      <c r="S44" s="437"/>
      <c r="T44" s="437"/>
      <c r="U44" s="440"/>
    </row>
    <row r="45" spans="2:21">
      <c r="B45" s="435"/>
      <c r="C45" s="436"/>
      <c r="D45" s="437"/>
      <c r="E45" s="438"/>
      <c r="F45" s="439"/>
      <c r="G45" s="439"/>
      <c r="H45" s="436"/>
      <c r="I45" s="437"/>
      <c r="J45" s="437"/>
      <c r="K45" s="437"/>
      <c r="L45" s="437"/>
      <c r="M45" s="437"/>
      <c r="N45" s="437"/>
      <c r="O45" s="437"/>
      <c r="P45" s="437"/>
      <c r="Q45" s="437"/>
      <c r="R45" s="437"/>
      <c r="S45" s="437"/>
      <c r="T45" s="437"/>
      <c r="U45" s="440"/>
    </row>
    <row r="46" spans="2:21">
      <c r="B46" s="435"/>
      <c r="C46" s="436"/>
      <c r="D46" s="437"/>
      <c r="E46" s="438"/>
      <c r="F46" s="439"/>
      <c r="G46" s="439"/>
      <c r="H46" s="436"/>
      <c r="I46" s="437"/>
      <c r="J46" s="437"/>
      <c r="K46" s="437"/>
      <c r="L46" s="437"/>
      <c r="M46" s="437"/>
      <c r="N46" s="437"/>
      <c r="O46" s="437"/>
      <c r="P46" s="437"/>
      <c r="Q46" s="437"/>
      <c r="R46" s="437"/>
      <c r="S46" s="437"/>
      <c r="T46" s="437"/>
      <c r="U46" s="440"/>
    </row>
    <row r="47" spans="2:21">
      <c r="B47" s="435"/>
      <c r="C47" s="436"/>
      <c r="D47" s="437"/>
      <c r="E47" s="438"/>
      <c r="F47" s="439"/>
      <c r="G47" s="439"/>
      <c r="H47" s="436"/>
      <c r="I47" s="437"/>
      <c r="J47" s="437"/>
      <c r="K47" s="437"/>
      <c r="L47" s="437"/>
      <c r="M47" s="437"/>
      <c r="N47" s="437"/>
      <c r="O47" s="437"/>
      <c r="P47" s="437"/>
      <c r="Q47" s="437"/>
      <c r="R47" s="437"/>
      <c r="S47" s="437"/>
      <c r="T47" s="437"/>
      <c r="U47" s="440"/>
    </row>
    <row r="48" spans="2:21">
      <c r="B48" s="435"/>
      <c r="C48" s="436"/>
      <c r="D48" s="437"/>
      <c r="E48" s="438"/>
      <c r="F48" s="439"/>
      <c r="G48" s="439"/>
      <c r="H48" s="436"/>
      <c r="I48" s="437"/>
      <c r="J48" s="437"/>
      <c r="K48" s="437"/>
      <c r="L48" s="437"/>
      <c r="M48" s="437"/>
      <c r="N48" s="437"/>
      <c r="O48" s="437"/>
      <c r="P48" s="437"/>
      <c r="Q48" s="437"/>
      <c r="R48" s="437"/>
      <c r="S48" s="437"/>
      <c r="T48" s="437"/>
      <c r="U48" s="440"/>
    </row>
    <row r="49" spans="2:21">
      <c r="B49" s="435"/>
      <c r="C49" s="436"/>
      <c r="D49" s="437"/>
      <c r="E49" s="438"/>
      <c r="F49" s="439"/>
      <c r="G49" s="439"/>
      <c r="H49" s="436"/>
      <c r="I49" s="437"/>
      <c r="J49" s="437"/>
      <c r="K49" s="437"/>
      <c r="L49" s="437"/>
      <c r="M49" s="437"/>
      <c r="N49" s="437"/>
      <c r="O49" s="437"/>
      <c r="P49" s="437"/>
      <c r="Q49" s="437"/>
      <c r="R49" s="437"/>
      <c r="S49" s="437"/>
      <c r="T49" s="437"/>
      <c r="U49" s="440"/>
    </row>
    <row r="50" spans="2:21">
      <c r="B50" s="435"/>
      <c r="C50" s="436"/>
      <c r="D50" s="437"/>
      <c r="E50" s="438"/>
      <c r="F50" s="439"/>
      <c r="G50" s="439"/>
      <c r="H50" s="436"/>
      <c r="I50" s="437"/>
      <c r="J50" s="437"/>
      <c r="K50" s="437"/>
      <c r="L50" s="437"/>
      <c r="M50" s="437"/>
      <c r="N50" s="437"/>
      <c r="O50" s="437"/>
      <c r="P50" s="437"/>
      <c r="Q50" s="437"/>
      <c r="R50" s="437"/>
      <c r="S50" s="437"/>
      <c r="T50" s="437"/>
      <c r="U50" s="440"/>
    </row>
    <row r="51" spans="2:21">
      <c r="B51" s="435"/>
      <c r="C51" s="436"/>
      <c r="D51" s="437"/>
      <c r="E51" s="438"/>
      <c r="F51" s="439"/>
      <c r="G51" s="439"/>
      <c r="H51" s="436"/>
      <c r="I51" s="437"/>
      <c r="J51" s="437"/>
      <c r="K51" s="437"/>
      <c r="L51" s="437"/>
      <c r="M51" s="437"/>
      <c r="N51" s="437"/>
      <c r="O51" s="437"/>
      <c r="P51" s="437"/>
      <c r="Q51" s="437"/>
      <c r="R51" s="437"/>
      <c r="S51" s="437"/>
      <c r="T51" s="437"/>
      <c r="U51" s="440"/>
    </row>
    <row r="52" spans="2:21">
      <c r="B52" s="435"/>
      <c r="C52" s="436"/>
      <c r="D52" s="437"/>
      <c r="E52" s="438"/>
      <c r="F52" s="439"/>
      <c r="G52" s="439"/>
      <c r="H52" s="436"/>
      <c r="I52" s="437"/>
      <c r="J52" s="437"/>
      <c r="K52" s="437"/>
      <c r="L52" s="437"/>
      <c r="M52" s="437"/>
      <c r="N52" s="437"/>
      <c r="O52" s="437"/>
      <c r="P52" s="437"/>
      <c r="Q52" s="437"/>
      <c r="R52" s="437"/>
      <c r="S52" s="437"/>
      <c r="T52" s="437"/>
      <c r="U52" s="440"/>
    </row>
    <row r="53" spans="2:21">
      <c r="B53" s="435"/>
      <c r="C53" s="436"/>
      <c r="D53" s="437"/>
      <c r="E53" s="438"/>
      <c r="F53" s="439"/>
      <c r="G53" s="439"/>
      <c r="H53" s="436"/>
      <c r="I53" s="437"/>
      <c r="J53" s="437"/>
      <c r="K53" s="437"/>
      <c r="L53" s="437"/>
      <c r="M53" s="437"/>
      <c r="N53" s="437"/>
      <c r="O53" s="437"/>
      <c r="P53" s="437"/>
      <c r="Q53" s="437"/>
      <c r="R53" s="437"/>
      <c r="S53" s="437"/>
      <c r="T53" s="437"/>
      <c r="U53" s="440"/>
    </row>
  </sheetData>
  <sheetProtection algorithmName="SHA-512" hashValue="W50m7hzhrisIAAITMQT7j1KhJCgZZ9QaA/Aa1CV4kJk+FYBggDhVAcPIY5pQfdmyriw6bXBq742KvKjOzHmSLg==" saltValue="0o9xGjabrpgP8NUx5QWZxg==" spinCount="100000" sheet="1" objects="1" scenarios="1"/>
  <mergeCells count="6">
    <mergeCell ref="B12:C12"/>
    <mergeCell ref="B15:E15"/>
    <mergeCell ref="K15:P15"/>
    <mergeCell ref="Q15:T15"/>
    <mergeCell ref="B13:C13"/>
    <mergeCell ref="I15:J1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1A95E-4C26-4085-94ED-8317D78FC8E7}">
  <dimension ref="A1:I37"/>
  <sheetViews>
    <sheetView zoomScale="82" zoomScaleNormal="112" workbookViewId="0">
      <selection activeCell="B5" sqref="B5"/>
    </sheetView>
  </sheetViews>
  <sheetFormatPr baseColWidth="10" defaultColWidth="8.5" defaultRowHeight="15"/>
  <cols>
    <col min="1" max="1" width="5.5" style="3" customWidth="1"/>
    <col min="2" max="2" width="81" style="3" customWidth="1"/>
    <col min="3" max="3" width="26.1640625" style="3" bestFit="1" customWidth="1"/>
    <col min="4" max="4" width="23.5" style="3" bestFit="1" customWidth="1"/>
    <col min="5" max="5" width="20" style="3" hidden="1" customWidth="1"/>
    <col min="6" max="6" width="8.5" style="3" hidden="1" customWidth="1"/>
    <col min="7" max="7" width="8" style="3" hidden="1" customWidth="1"/>
    <col min="8" max="8" width="24.5" style="3" customWidth="1"/>
    <col min="9" max="9" width="17.5" style="3" customWidth="1"/>
    <col min="10" max="10" width="48" style="3" customWidth="1"/>
    <col min="11" max="16384" width="8.5" style="3"/>
  </cols>
  <sheetData>
    <row r="1" spans="1:9" ht="16">
      <c r="A1" s="3" t="s">
        <v>347</v>
      </c>
    </row>
    <row r="2" spans="1:9" ht="42.75" customHeight="1">
      <c r="B2" s="501" t="s">
        <v>348</v>
      </c>
      <c r="C2" s="501"/>
      <c r="D2" s="1"/>
      <c r="E2" s="2"/>
    </row>
    <row r="3" spans="1:9" s="2" customFormat="1">
      <c r="B3" s="4"/>
      <c r="C3" s="4"/>
    </row>
    <row r="4" spans="1:9" s="23" customFormat="1" ht="17">
      <c r="B4" s="354" t="s">
        <v>349</v>
      </c>
      <c r="C4" s="23" t="s">
        <v>82</v>
      </c>
      <c r="D4" s="23" t="s">
        <v>83</v>
      </c>
      <c r="H4" s="30" t="s">
        <v>236</v>
      </c>
      <c r="I4" s="23" t="s">
        <v>350</v>
      </c>
    </row>
    <row r="5" spans="1:9" s="23" customFormat="1" ht="16">
      <c r="B5" s="23" t="s">
        <v>351</v>
      </c>
      <c r="H5" s="27"/>
    </row>
    <row r="6" spans="1:9" s="23" customFormat="1" ht="16">
      <c r="B6" s="23" t="s">
        <v>279</v>
      </c>
      <c r="H6" s="27"/>
    </row>
    <row r="7" spans="1:9" s="23" customFormat="1" ht="16">
      <c r="B7" s="23" t="s">
        <v>352</v>
      </c>
      <c r="H7" s="27"/>
    </row>
    <row r="8" spans="1:9" s="23" customFormat="1" ht="16">
      <c r="B8" s="23" t="s">
        <v>285</v>
      </c>
      <c r="H8" s="27"/>
    </row>
    <row r="9" spans="1:9" s="23" customFormat="1" ht="48">
      <c r="I9" s="27" t="s">
        <v>353</v>
      </c>
    </row>
    <row r="10" spans="1:9" s="23" customFormat="1" ht="17">
      <c r="B10" s="26" t="s">
        <v>354</v>
      </c>
      <c r="C10" s="23" t="s">
        <v>51</v>
      </c>
      <c r="D10" s="23" t="s">
        <v>184</v>
      </c>
      <c r="H10" s="30" t="s">
        <v>83</v>
      </c>
    </row>
    <row r="11" spans="1:9" s="23" customFormat="1" ht="48">
      <c r="B11" s="22" t="s">
        <v>355</v>
      </c>
      <c r="D11" s="25" t="s">
        <v>231</v>
      </c>
      <c r="E11" s="23" t="s">
        <v>356</v>
      </c>
      <c r="F11" s="23" t="s">
        <v>357</v>
      </c>
      <c r="G11" s="23" t="s">
        <v>358</v>
      </c>
      <c r="H11" s="32"/>
    </row>
    <row r="12" spans="1:9" s="23" customFormat="1">
      <c r="E12" s="27"/>
    </row>
    <row r="13" spans="1:9" s="23" customFormat="1" ht="17">
      <c r="B13" s="26" t="s">
        <v>359</v>
      </c>
      <c r="C13" s="23" t="s">
        <v>51</v>
      </c>
      <c r="D13" s="23" t="s">
        <v>184</v>
      </c>
      <c r="H13" s="30" t="s">
        <v>83</v>
      </c>
    </row>
    <row r="14" spans="1:9" s="23" customFormat="1" ht="17">
      <c r="B14" s="35" t="s">
        <v>159</v>
      </c>
      <c r="D14" s="34"/>
      <c r="H14"/>
    </row>
    <row r="15" spans="1:9" s="23" customFormat="1" ht="64">
      <c r="B15" s="22" t="s">
        <v>360</v>
      </c>
      <c r="D15" s="31" t="s">
        <v>361</v>
      </c>
      <c r="H15" s="39"/>
    </row>
    <row r="16" spans="1:9" s="23" customFormat="1" ht="17">
      <c r="B16" s="26" t="s">
        <v>163</v>
      </c>
      <c r="H16" s="39"/>
    </row>
    <row r="17" spans="1:8" s="23" customFormat="1" ht="64">
      <c r="B17" s="22" t="s">
        <v>362</v>
      </c>
      <c r="D17" s="31" t="s">
        <v>166</v>
      </c>
      <c r="E17" s="23" t="s">
        <v>356</v>
      </c>
      <c r="F17" s="23" t="s">
        <v>357</v>
      </c>
      <c r="G17" s="23" t="s">
        <v>358</v>
      </c>
      <c r="H17" s="40"/>
    </row>
    <row r="18" spans="1:8" s="23" customFormat="1" ht="17">
      <c r="B18" s="35" t="s">
        <v>281</v>
      </c>
      <c r="C18" s="42"/>
      <c r="D18" s="43"/>
      <c r="E18" s="42"/>
      <c r="F18" s="42"/>
      <c r="G18" s="42"/>
      <c r="H18" s="44"/>
    </row>
    <row r="19" spans="1:8" s="23" customFormat="1" ht="48">
      <c r="B19" s="38" t="s">
        <v>363</v>
      </c>
      <c r="C19" s="36"/>
      <c r="D19" s="37" t="s">
        <v>364</v>
      </c>
      <c r="E19" s="36" t="s">
        <v>356</v>
      </c>
      <c r="F19" s="36" t="s">
        <v>357</v>
      </c>
      <c r="G19" s="36" t="s">
        <v>358</v>
      </c>
      <c r="H19" s="41"/>
    </row>
    <row r="20" spans="1:8" s="23" customFormat="1">
      <c r="B20" s="22"/>
      <c r="D20" s="25"/>
    </row>
    <row r="21" spans="1:8" s="23" customFormat="1" ht="51">
      <c r="B21" s="26" t="s">
        <v>235</v>
      </c>
      <c r="C21" s="23" t="s">
        <v>51</v>
      </c>
      <c r="D21" s="23" t="s">
        <v>184</v>
      </c>
      <c r="G21" s="30" t="s">
        <v>83</v>
      </c>
      <c r="H21" s="30" t="s">
        <v>83</v>
      </c>
    </row>
    <row r="22" spans="1:8" s="23" customFormat="1" ht="17">
      <c r="B22" s="35" t="s">
        <v>237</v>
      </c>
      <c r="D22" s="34"/>
      <c r="G22" s="46"/>
      <c r="H22"/>
    </row>
    <row r="23" spans="1:8" s="23" customFormat="1" ht="32">
      <c r="B23" s="22" t="s">
        <v>355</v>
      </c>
      <c r="D23" s="22"/>
      <c r="G23" s="24"/>
      <c r="H23" s="45" t="s">
        <v>365</v>
      </c>
    </row>
    <row r="24" spans="1:8" s="23" customFormat="1" ht="48">
      <c r="B24" s="22" t="s">
        <v>366</v>
      </c>
      <c r="D24" s="31" t="s">
        <v>242</v>
      </c>
      <c r="E24" s="23" t="s">
        <v>357</v>
      </c>
      <c r="F24" s="23" t="s">
        <v>358</v>
      </c>
      <c r="G24" s="28"/>
      <c r="H24" s="45" t="s">
        <v>367</v>
      </c>
    </row>
    <row r="25" spans="1:8" s="23" customFormat="1" ht="48">
      <c r="B25" s="33" t="s">
        <v>368</v>
      </c>
      <c r="D25" s="31" t="s">
        <v>315</v>
      </c>
      <c r="H25" s="45" t="s">
        <v>369</v>
      </c>
    </row>
    <row r="26" spans="1:8" s="23" customFormat="1" ht="32">
      <c r="B26" s="33" t="s">
        <v>370</v>
      </c>
      <c r="D26" s="31" t="s">
        <v>316</v>
      </c>
      <c r="H26" s="45" t="s">
        <v>371</v>
      </c>
    </row>
    <row r="27" spans="1:8" s="23" customFormat="1" ht="64">
      <c r="B27" s="33" t="s">
        <v>372</v>
      </c>
      <c r="D27" s="31" t="s">
        <v>251</v>
      </c>
      <c r="H27" s="45" t="s">
        <v>373</v>
      </c>
    </row>
    <row r="28" spans="1:8" s="23" customFormat="1">
      <c r="B28" s="27"/>
    </row>
    <row r="29" spans="1:8" s="23" customFormat="1"/>
    <row r="30" spans="1:8">
      <c r="A30" s="23"/>
      <c r="B30" s="23"/>
      <c r="C30" s="23"/>
      <c r="D30" s="23"/>
      <c r="E30" s="23"/>
      <c r="F30" s="23"/>
      <c r="G30" s="23"/>
    </row>
    <row r="31" spans="1:8">
      <c r="B31" s="29"/>
    </row>
    <row r="34" spans="1:7" s="2" customFormat="1">
      <c r="A34" s="3"/>
      <c r="B34" s="3"/>
      <c r="C34" s="3"/>
      <c r="D34" s="3"/>
      <c r="E34" s="3"/>
      <c r="F34" s="3"/>
      <c r="G34" s="3"/>
    </row>
    <row r="37" spans="1:7">
      <c r="A37" s="2"/>
      <c r="B37" s="4"/>
      <c r="C37" s="4"/>
      <c r="D37" s="2"/>
      <c r="E37" s="2"/>
      <c r="F37" s="2"/>
      <c r="G37" s="2"/>
    </row>
  </sheetData>
  <mergeCells count="1">
    <mergeCell ref="B2:C2"/>
  </mergeCells>
  <dataValidations count="5">
    <dataValidation type="list" allowBlank="1" showErrorMessage="1" sqref="C15 C23" xr:uid="{C2AB63EF-0F89-4F13-BC4C-B46E16816F7F}">
      <formula1>$E$11:$E$11</formula1>
    </dataValidation>
    <dataValidation type="list" allowBlank="1" showInputMessage="1" showErrorMessage="1" sqref="C11 C24:C27 C17 C19:C20" xr:uid="{6E2D561E-2F19-4594-8528-35281BC3441C}">
      <formula1>$F$11:$F$11</formula1>
    </dataValidation>
    <dataValidation type="list" allowBlank="1" showInputMessage="1" showErrorMessage="1" sqref="C5:C9" xr:uid="{8FBF39E7-BC25-45CA-8BE4-94A2B8A44C73}">
      <formula1>"Yes, No"</formula1>
    </dataValidation>
    <dataValidation type="custom" allowBlank="1" showInputMessage="1" showErrorMessage="1" sqref="D23 D15:E15" xr:uid="{F871C610-F6D8-427F-94BA-0F05AD7537DC}">
      <formula1>"Initial Scoping;Predevelopment;Development/Construction"</formula1>
    </dataValidation>
    <dataValidation allowBlank="1" showInputMessage="1" showErrorMessage="1" sqref="H5:H8" xr:uid="{FFB6A061-BD24-450B-B8D0-764B77F7A673}"/>
  </dataValidations>
  <hyperlinks>
    <hyperlink ref="D11" r:id="rId1" xr:uid="{6DB11B1A-5D12-4F4D-BB36-5CD1AD21DD1F}"/>
    <hyperlink ref="D15" r:id="rId2" location="household" xr:uid="{B7292750-492B-4F87-85E7-CF92A3DA6F07}"/>
    <hyperlink ref="D17" r:id="rId3" location="about" xr:uid="{5FB08020-45D3-4EBF-AD8B-9346F119B6B8}"/>
    <hyperlink ref="D19" r:id="rId4" xr:uid="{12DA720F-55B8-4A7D-9F93-D1551C542E3F}"/>
    <hyperlink ref="D24" r:id="rId5" xr:uid="{1A3FD215-059C-411D-9570-A2BC155567F5}"/>
    <hyperlink ref="D26" r:id="rId6" xr:uid="{F8C5AA61-33F0-4B42-8D54-8B24B5ABE93F}"/>
    <hyperlink ref="D27" r:id="rId7" xr:uid="{30C400AC-6A3A-46E7-AAAA-A21DF2C068C5}"/>
    <hyperlink ref="D25" r:id="rId8" xr:uid="{17B5CAEC-4673-4D92-A739-4CE4388CCDFE}"/>
  </hyperlinks>
  <pageMargins left="0.7" right="0.7" top="0.75" bottom="0.75" header="0.3" footer="0.3"/>
  <tableParts count="4">
    <tablePart r:id="rId9"/>
    <tablePart r:id="rId10"/>
    <tablePart r:id="rId11"/>
    <tablePart r:id="rId12"/>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474A9-3D31-452F-87F7-A31164CF6F4F}">
  <sheetPr>
    <pageSetUpPr autoPageBreaks="0"/>
  </sheetPr>
  <dimension ref="A1:T101"/>
  <sheetViews>
    <sheetView showGridLines="0" zoomScale="57" zoomScaleNormal="57" workbookViewId="0">
      <selection activeCell="E14" sqref="E14"/>
    </sheetView>
  </sheetViews>
  <sheetFormatPr baseColWidth="10" defaultColWidth="8.83203125" defaultRowHeight="15" customHeight="1"/>
  <cols>
    <col min="1" max="1" width="25.1640625" bestFit="1" customWidth="1"/>
    <col min="2" max="2" width="20.83203125" bestFit="1" customWidth="1"/>
    <col min="3" max="3" width="17" bestFit="1" customWidth="1"/>
    <col min="4" max="4" width="25.1640625" bestFit="1" customWidth="1"/>
    <col min="5" max="5" width="19.5" bestFit="1" customWidth="1"/>
    <col min="6" max="6" width="17.5" customWidth="1"/>
    <col min="9" max="9" width="8.5" customWidth="1"/>
    <col min="10" max="10" width="9.5" customWidth="1"/>
    <col min="11" max="11" width="25.1640625" bestFit="1" customWidth="1"/>
    <col min="12" max="12" width="20.83203125" bestFit="1" customWidth="1"/>
    <col min="13" max="13" width="13.5" customWidth="1"/>
    <col min="14" max="14" width="25.1640625" bestFit="1" customWidth="1"/>
    <col min="15" max="15" width="19.5" bestFit="1" customWidth="1"/>
    <col min="16" max="16" width="24.83203125" bestFit="1" customWidth="1"/>
    <col min="17" max="17" width="20" bestFit="1" customWidth="1"/>
    <col min="19" max="19" width="25.1640625" bestFit="1" customWidth="1"/>
    <col min="20" max="20" width="20.83203125" bestFit="1" customWidth="1"/>
  </cols>
  <sheetData>
    <row r="1" spans="3:14" ht="55" customHeight="1">
      <c r="D1" s="502" t="s">
        <v>374</v>
      </c>
      <c r="E1" s="502"/>
      <c r="F1" s="502"/>
      <c r="G1" s="502"/>
      <c r="H1" s="502"/>
      <c r="I1" s="502"/>
      <c r="J1" s="502"/>
      <c r="K1" s="502"/>
      <c r="L1" s="502"/>
      <c r="M1" s="502"/>
      <c r="N1" s="502"/>
    </row>
    <row r="2" spans="3:14" s="5" customFormat="1" ht="16"/>
    <row r="3" spans="3:14" s="5" customFormat="1" ht="16">
      <c r="G3" s="6"/>
    </row>
    <row r="4" spans="3:14" s="5" customFormat="1" ht="16">
      <c r="F4" s="7" t="s">
        <v>375</v>
      </c>
      <c r="G4" s="8"/>
      <c r="H4" s="9"/>
      <c r="I4" s="10"/>
      <c r="J4" s="10"/>
      <c r="K4" s="11"/>
      <c r="L4" s="12" t="s">
        <v>376</v>
      </c>
    </row>
    <row r="5" spans="3:14" s="5" customFormat="1" ht="16">
      <c r="F5" s="13"/>
      <c r="L5" s="14"/>
    </row>
    <row r="6" spans="3:14" s="5" customFormat="1" ht="16">
      <c r="C6" s="15" t="s">
        <v>377</v>
      </c>
      <c r="F6" s="13"/>
      <c r="L6" s="15"/>
    </row>
    <row r="7" spans="3:14" s="5" customFormat="1" ht="16">
      <c r="F7" s="13"/>
      <c r="L7" s="15"/>
    </row>
    <row r="8" spans="3:14" s="5" customFormat="1" ht="16">
      <c r="F8" s="13"/>
      <c r="L8" s="15"/>
      <c r="N8" s="15"/>
    </row>
    <row r="9" spans="3:14" s="5" customFormat="1" ht="16">
      <c r="F9" s="13"/>
      <c r="L9" s="15"/>
    </row>
    <row r="10" spans="3:14" s="5" customFormat="1" ht="16">
      <c r="F10" s="13"/>
      <c r="L10" s="15"/>
    </row>
    <row r="11" spans="3:14" s="5" customFormat="1" ht="16">
      <c r="F11" s="13"/>
      <c r="L11" s="15"/>
    </row>
    <row r="12" spans="3:14" s="5" customFormat="1" ht="16">
      <c r="F12" s="13"/>
      <c r="L12" s="15"/>
    </row>
    <row r="13" spans="3:14" s="5" customFormat="1" ht="16">
      <c r="F13" s="13"/>
      <c r="L13" s="15"/>
    </row>
    <row r="14" spans="3:14" s="5" customFormat="1" ht="16">
      <c r="F14" s="13"/>
      <c r="L14" s="15"/>
    </row>
    <row r="15" spans="3:14" s="5" customFormat="1" ht="16"/>
    <row r="16" spans="3:14" s="5" customFormat="1" ht="16"/>
    <row r="17" spans="2:13" s="5" customFormat="1" ht="16"/>
    <row r="18" spans="2:13" s="5" customFormat="1" ht="16"/>
    <row r="19" spans="2:13" s="5" customFormat="1" ht="16"/>
    <row r="20" spans="2:13" s="5" customFormat="1" ht="16"/>
    <row r="21" spans="2:13" s="5" customFormat="1" ht="16">
      <c r="F21" s="7" t="s">
        <v>378</v>
      </c>
      <c r="G21" s="10"/>
      <c r="H21" s="10"/>
      <c r="I21" s="10"/>
      <c r="J21" s="10"/>
      <c r="K21" s="11"/>
      <c r="L21" s="16" t="s">
        <v>376</v>
      </c>
      <c r="M21" s="17"/>
    </row>
    <row r="22" spans="2:13" s="5" customFormat="1" ht="16">
      <c r="L22" s="18"/>
    </row>
    <row r="23" spans="2:13" s="5" customFormat="1" ht="16"/>
    <row r="24" spans="2:13" s="5" customFormat="1" ht="16"/>
    <row r="25" spans="2:13" s="5" customFormat="1" ht="16"/>
    <row r="26" spans="2:13" s="5" customFormat="1" ht="16"/>
    <row r="27" spans="2:13" s="5" customFormat="1" ht="16"/>
    <row r="28" spans="2:13" s="5" customFormat="1" ht="16"/>
    <row r="29" spans="2:13" s="5" customFormat="1" ht="16"/>
    <row r="30" spans="2:13" s="5" customFormat="1" ht="16"/>
    <row r="31" spans="2:13" s="5" customFormat="1" ht="16"/>
    <row r="32" spans="2:13" s="5" customFormat="1" ht="16">
      <c r="B32" s="15" t="s">
        <v>379</v>
      </c>
    </row>
    <row r="33" spans="2:19" s="5" customFormat="1" ht="16">
      <c r="B33" s="15" t="s">
        <v>380</v>
      </c>
    </row>
    <row r="34" spans="2:19" s="5" customFormat="1" ht="16">
      <c r="B34" s="15" t="s">
        <v>381</v>
      </c>
    </row>
    <row r="35" spans="2:19" s="5" customFormat="1" ht="16"/>
    <row r="36" spans="2:19" s="5" customFormat="1" ht="16"/>
    <row r="37" spans="2:19" s="5" customFormat="1" ht="16"/>
    <row r="38" spans="2:19" s="5" customFormat="1" ht="16"/>
    <row r="39" spans="2:19" s="5" customFormat="1" ht="16">
      <c r="S39" s="15"/>
    </row>
    <row r="40" spans="2:19" s="5" customFormat="1" ht="50.25" customHeight="1"/>
    <row r="41" spans="2:19" s="5" customFormat="1" ht="16"/>
    <row r="42" spans="2:19" s="5" customFormat="1" ht="16"/>
    <row r="43" spans="2:19" s="5" customFormat="1" ht="16"/>
    <row r="44" spans="2:19" s="5" customFormat="1" ht="16"/>
    <row r="45" spans="2:19" s="5" customFormat="1" ht="16"/>
    <row r="46" spans="2:19" s="5" customFormat="1" ht="16"/>
    <row r="47" spans="2:19" s="5" customFormat="1" ht="16">
      <c r="C47" s="7" t="s">
        <v>382</v>
      </c>
      <c r="D47" s="10"/>
      <c r="E47" s="19" t="s">
        <v>383</v>
      </c>
      <c r="M47" s="7" t="s">
        <v>382</v>
      </c>
      <c r="N47" s="10"/>
      <c r="O47" s="19" t="s">
        <v>383</v>
      </c>
    </row>
    <row r="48" spans="2:19" s="5" customFormat="1" ht="16"/>
    <row r="49" s="5" customFormat="1" ht="16"/>
    <row r="50" s="5" customFormat="1" ht="16"/>
    <row r="51" s="5" customFormat="1" ht="16"/>
    <row r="52" s="5" customFormat="1" ht="16"/>
    <row r="53" s="5" customFormat="1" ht="16"/>
    <row r="54" s="5" customFormat="1" ht="16"/>
    <row r="55" s="5" customFormat="1" ht="16"/>
    <row r="56" s="5" customFormat="1" ht="16"/>
    <row r="57" s="5" customFormat="1" ht="16"/>
    <row r="58" s="5" customFormat="1" ht="16"/>
    <row r="59" s="5" customFormat="1" ht="16"/>
    <row r="60" s="5" customFormat="1" ht="16"/>
    <row r="61" s="5" customFormat="1" ht="16"/>
    <row r="62" s="5" customFormat="1" ht="16"/>
    <row r="63" s="5" customFormat="1" ht="16"/>
    <row r="64" s="5" customFormat="1" ht="16"/>
    <row r="65" spans="1:15" s="5" customFormat="1" ht="16"/>
    <row r="66" spans="1:15" s="5" customFormat="1" ht="16"/>
    <row r="67" spans="1:15" s="5" customFormat="1" ht="16"/>
    <row r="68" spans="1:15" s="5" customFormat="1" ht="16"/>
    <row r="69" spans="1:15" s="5" customFormat="1" ht="16"/>
    <row r="70" spans="1:15" s="5" customFormat="1" ht="16"/>
    <row r="71" spans="1:15" s="5" customFormat="1" ht="16">
      <c r="A71" s="20" t="s">
        <v>382</v>
      </c>
      <c r="B71" s="21" t="s">
        <v>383</v>
      </c>
      <c r="D71" s="20" t="s">
        <v>382</v>
      </c>
      <c r="E71" s="21" t="s">
        <v>383</v>
      </c>
      <c r="K71" s="20" t="s">
        <v>382</v>
      </c>
      <c r="L71" s="21" t="s">
        <v>383</v>
      </c>
      <c r="N71" s="20" t="s">
        <v>382</v>
      </c>
      <c r="O71" s="21" t="s">
        <v>383</v>
      </c>
    </row>
    <row r="72" spans="1:15" s="5" customFormat="1" ht="16"/>
    <row r="73" spans="1:15" s="5" customFormat="1" ht="16"/>
    <row r="74" spans="1:15" s="5" customFormat="1" ht="16"/>
    <row r="75" spans="1:15" s="5" customFormat="1" ht="16"/>
    <row r="76" spans="1:15" s="5" customFormat="1" ht="16"/>
    <row r="77" spans="1:15" s="5" customFormat="1" ht="16"/>
    <row r="78" spans="1:15" s="5" customFormat="1" ht="16"/>
    <row r="79" spans="1:15" s="5" customFormat="1" ht="16"/>
    <row r="80" spans="1:15" s="5" customFormat="1" ht="16"/>
    <row r="81" spans="3:20" s="5" customFormat="1" ht="16"/>
    <row r="82" spans="3:20" s="5" customFormat="1" ht="16"/>
    <row r="83" spans="3:20" s="5" customFormat="1" ht="16">
      <c r="K83" s="13"/>
      <c r="L83" s="15"/>
    </row>
    <row r="84" spans="3:20" s="5" customFormat="1" ht="16"/>
    <row r="85" spans="3:20" s="5" customFormat="1" ht="16">
      <c r="P85" s="20" t="s">
        <v>382</v>
      </c>
      <c r="Q85" s="21" t="s">
        <v>383</v>
      </c>
      <c r="S85" s="20" t="s">
        <v>382</v>
      </c>
      <c r="T85" s="21" t="s">
        <v>383</v>
      </c>
    </row>
    <row r="86" spans="3:20" s="5" customFormat="1" ht="16">
      <c r="O86" s="13"/>
      <c r="P86" s="15"/>
    </row>
    <row r="87" spans="3:20" s="5" customFormat="1" ht="16">
      <c r="C87" s="15"/>
      <c r="D87" s="15"/>
    </row>
    <row r="88" spans="3:20" s="5" customFormat="1" ht="16"/>
    <row r="89" spans="3:20" s="5" customFormat="1" ht="16"/>
    <row r="90" spans="3:20" s="5" customFormat="1" ht="16"/>
    <row r="91" spans="3:20" s="5" customFormat="1" ht="16"/>
    <row r="92" spans="3:20" s="5" customFormat="1" ht="16"/>
    <row r="93" spans="3:20" s="5" customFormat="1" ht="16"/>
    <row r="99" spans="1:2"/>
    <row r="100" spans="1:2">
      <c r="A100" s="3"/>
      <c r="B100" s="3"/>
    </row>
    <row r="101" spans="1:2">
      <c r="A101" s="3"/>
      <c r="B101" s="3"/>
    </row>
  </sheetData>
  <mergeCells count="1">
    <mergeCell ref="D1:N1"/>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0</xdr:col>
                    <xdr:colOff>0</xdr:colOff>
                    <xdr:row>19</xdr:row>
                    <xdr:rowOff>114300</xdr:rowOff>
                  </from>
                  <to>
                    <xdr:col>0</xdr:col>
                    <xdr:colOff>381000</xdr:colOff>
                    <xdr:row>21</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0</xdr:colOff>
                    <xdr:row>21</xdr:row>
                    <xdr:rowOff>88900</xdr:rowOff>
                  </from>
                  <to>
                    <xdr:col>0</xdr:col>
                    <xdr:colOff>393700</xdr:colOff>
                    <xdr:row>23</xdr:row>
                    <xdr:rowOff>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0</xdr:colOff>
                    <xdr:row>28</xdr:row>
                    <xdr:rowOff>165100</xdr:rowOff>
                  </from>
                  <to>
                    <xdr:col>0</xdr:col>
                    <xdr:colOff>393700</xdr:colOff>
                    <xdr:row>30</xdr:row>
                    <xdr:rowOff>63500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0</xdr:colOff>
                    <xdr:row>30</xdr:row>
                    <xdr:rowOff>165100</xdr:rowOff>
                  </from>
                  <to>
                    <xdr:col>0</xdr:col>
                    <xdr:colOff>381000</xdr:colOff>
                    <xdr:row>32</xdr:row>
                    <xdr:rowOff>63500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0</xdr:col>
                    <xdr:colOff>0</xdr:colOff>
                    <xdr:row>33</xdr:row>
                    <xdr:rowOff>165100</xdr:rowOff>
                  </from>
                  <to>
                    <xdr:col>0</xdr:col>
                    <xdr:colOff>393700</xdr:colOff>
                    <xdr:row>35</xdr:row>
                    <xdr:rowOff>63500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0</xdr:col>
                    <xdr:colOff>0</xdr:colOff>
                    <xdr:row>34</xdr:row>
                    <xdr:rowOff>177800</xdr:rowOff>
                  </from>
                  <to>
                    <xdr:col>0</xdr:col>
                    <xdr:colOff>393700</xdr:colOff>
                    <xdr:row>36</xdr:row>
                    <xdr:rowOff>76200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0</xdr:col>
                    <xdr:colOff>0</xdr:colOff>
                    <xdr:row>4</xdr:row>
                    <xdr:rowOff>139700</xdr:rowOff>
                  </from>
                  <to>
                    <xdr:col>0</xdr:col>
                    <xdr:colOff>393700</xdr:colOff>
                    <xdr:row>6</xdr:row>
                    <xdr:rowOff>50800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0</xdr:col>
                    <xdr:colOff>0</xdr:colOff>
                    <xdr:row>5</xdr:row>
                    <xdr:rowOff>152400</xdr:rowOff>
                  </from>
                  <to>
                    <xdr:col>0</xdr:col>
                    <xdr:colOff>381000</xdr:colOff>
                    <xdr:row>7</xdr:row>
                    <xdr:rowOff>50800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0</xdr:col>
                    <xdr:colOff>0</xdr:colOff>
                    <xdr:row>7</xdr:row>
                    <xdr:rowOff>114300</xdr:rowOff>
                  </from>
                  <to>
                    <xdr:col>0</xdr:col>
                    <xdr:colOff>381000</xdr:colOff>
                    <xdr:row>9</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0</xdr:col>
                    <xdr:colOff>0</xdr:colOff>
                    <xdr:row>9</xdr:row>
                    <xdr:rowOff>114300</xdr:rowOff>
                  </from>
                  <to>
                    <xdr:col>0</xdr:col>
                    <xdr:colOff>381000</xdr:colOff>
                    <xdr:row>11</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0</xdr:col>
                    <xdr:colOff>0</xdr:colOff>
                    <xdr:row>10</xdr:row>
                    <xdr:rowOff>152400</xdr:rowOff>
                  </from>
                  <to>
                    <xdr:col>0</xdr:col>
                    <xdr:colOff>393700</xdr:colOff>
                    <xdr:row>12</xdr:row>
                    <xdr:rowOff>63500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0</xdr:col>
                    <xdr:colOff>0</xdr:colOff>
                    <xdr:row>52</xdr:row>
                    <xdr:rowOff>152400</xdr:rowOff>
                  </from>
                  <to>
                    <xdr:col>0</xdr:col>
                    <xdr:colOff>393700</xdr:colOff>
                    <xdr:row>54</xdr:row>
                    <xdr:rowOff>50800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0</xdr:col>
                    <xdr:colOff>0</xdr:colOff>
                    <xdr:row>54</xdr:row>
                    <xdr:rowOff>165100</xdr:rowOff>
                  </from>
                  <to>
                    <xdr:col>0</xdr:col>
                    <xdr:colOff>381000</xdr:colOff>
                    <xdr:row>56</xdr:row>
                    <xdr:rowOff>63500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0</xdr:col>
                    <xdr:colOff>0</xdr:colOff>
                    <xdr:row>57</xdr:row>
                    <xdr:rowOff>114300</xdr:rowOff>
                  </from>
                  <to>
                    <xdr:col>0</xdr:col>
                    <xdr:colOff>381000</xdr:colOff>
                    <xdr:row>59</xdr:row>
                    <xdr:rowOff>12700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0</xdr:col>
                    <xdr:colOff>0</xdr:colOff>
                    <xdr:row>58</xdr:row>
                    <xdr:rowOff>139700</xdr:rowOff>
                  </from>
                  <to>
                    <xdr:col>0</xdr:col>
                    <xdr:colOff>381000</xdr:colOff>
                    <xdr:row>60</xdr:row>
                    <xdr:rowOff>38100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0</xdr:col>
                    <xdr:colOff>0</xdr:colOff>
                    <xdr:row>66</xdr:row>
                    <xdr:rowOff>114300</xdr:rowOff>
                  </from>
                  <to>
                    <xdr:col>0</xdr:col>
                    <xdr:colOff>393700</xdr:colOff>
                    <xdr:row>68</xdr:row>
                    <xdr:rowOff>12700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0</xdr:col>
                    <xdr:colOff>0</xdr:colOff>
                    <xdr:row>67</xdr:row>
                    <xdr:rowOff>114300</xdr:rowOff>
                  </from>
                  <to>
                    <xdr:col>0</xdr:col>
                    <xdr:colOff>381000</xdr:colOff>
                    <xdr:row>69</xdr:row>
                    <xdr:rowOff>12700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0</xdr:col>
                    <xdr:colOff>0</xdr:colOff>
                    <xdr:row>74</xdr:row>
                    <xdr:rowOff>215900</xdr:rowOff>
                  </from>
                  <to>
                    <xdr:col>0</xdr:col>
                    <xdr:colOff>393700</xdr:colOff>
                    <xdr:row>76</xdr:row>
                    <xdr:rowOff>139700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0</xdr:col>
                    <xdr:colOff>0</xdr:colOff>
                    <xdr:row>84</xdr:row>
                    <xdr:rowOff>0</xdr:rowOff>
                  </from>
                  <to>
                    <xdr:col>0</xdr:col>
                    <xdr:colOff>393700</xdr:colOff>
                    <xdr:row>85</xdr:row>
                    <xdr:rowOff>139700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0</xdr:col>
                    <xdr:colOff>0</xdr:colOff>
                    <xdr:row>85</xdr:row>
                    <xdr:rowOff>12700</xdr:rowOff>
                  </from>
                  <to>
                    <xdr:col>0</xdr:col>
                    <xdr:colOff>393700</xdr:colOff>
                    <xdr:row>86</xdr:row>
                    <xdr:rowOff>139700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0</xdr:col>
                    <xdr:colOff>0</xdr:colOff>
                    <xdr:row>91</xdr:row>
                    <xdr:rowOff>76200</xdr:rowOff>
                  </from>
                  <to>
                    <xdr:col>0</xdr:col>
                    <xdr:colOff>393700</xdr:colOff>
                    <xdr:row>92</xdr:row>
                    <xdr:rowOff>203200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0</xdr:col>
                    <xdr:colOff>0</xdr:colOff>
                    <xdr:row>95</xdr:row>
                    <xdr:rowOff>63500</xdr:rowOff>
                  </from>
                  <to>
                    <xdr:col>0</xdr:col>
                    <xdr:colOff>393700</xdr:colOff>
                    <xdr:row>97</xdr:row>
                    <xdr:rowOff>25400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0</xdr:col>
                    <xdr:colOff>0</xdr:colOff>
                    <xdr:row>96</xdr:row>
                    <xdr:rowOff>88900</xdr:rowOff>
                  </from>
                  <to>
                    <xdr:col>0</xdr:col>
                    <xdr:colOff>393700</xdr:colOff>
                    <xdr:row>98</xdr:row>
                    <xdr:rowOff>76200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0</xdr:col>
                    <xdr:colOff>0</xdr:colOff>
                    <xdr:row>64</xdr:row>
                    <xdr:rowOff>114300</xdr:rowOff>
                  </from>
                  <to>
                    <xdr:col>0</xdr:col>
                    <xdr:colOff>381000</xdr:colOff>
                    <xdr:row>66</xdr:row>
                    <xdr:rowOff>12700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0</xdr:col>
                    <xdr:colOff>0</xdr:colOff>
                    <xdr:row>40</xdr:row>
                    <xdr:rowOff>177800</xdr:rowOff>
                  </from>
                  <to>
                    <xdr:col>0</xdr:col>
                    <xdr:colOff>381000</xdr:colOff>
                    <xdr:row>42</xdr:row>
                    <xdr:rowOff>76200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8708F5DE69D8F4988C30E51B2627DEC" ma:contentTypeVersion="16" ma:contentTypeDescription="Create a new document." ma:contentTypeScope="" ma:versionID="93ef255c1a765c441c29e8e26221458a">
  <xsd:schema xmlns:xsd="http://www.w3.org/2001/XMLSchema" xmlns:xs="http://www.w3.org/2001/XMLSchema" xmlns:p="http://schemas.microsoft.com/office/2006/metadata/properties" xmlns:ns2="1b812098-da7f-45de-9db6-4f7f4ae39a9f" xmlns:ns3="ede41268-ef7e-4ab4-ac76-43fb7de18788" targetNamespace="http://schemas.microsoft.com/office/2006/metadata/properties" ma:root="true" ma:fieldsID="e21c28e7e79351c7919a4e692d9d3eb0" ns2:_="" ns3:_="">
    <xsd:import namespace="1b812098-da7f-45de-9db6-4f7f4ae39a9f"/>
    <xsd:import namespace="ede41268-ef7e-4ab4-ac76-43fb7de1878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812098-da7f-45de-9db6-4f7f4ae39a9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282a18a-b03c-426a-bc39-eacb9b87f189}" ma:internalName="TaxCatchAll" ma:showField="CatchAllData" ma:web="1b812098-da7f-45de-9db6-4f7f4ae39a9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de41268-ef7e-4ab4-ac76-43fb7de1878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947d9a2-bbc1-46c3-b1d1-9acf858f7ca2"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1b812098-da7f-45de-9db6-4f7f4ae39a9f" xsi:nil="true"/>
    <lcf76f155ced4ddcb4097134ff3c332f xmlns="ede41268-ef7e-4ab4-ac76-43fb7de1878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210EC2D-8390-474A-9FF5-F199D87208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812098-da7f-45de-9db6-4f7f4ae39a9f"/>
    <ds:schemaRef ds:uri="ede41268-ef7e-4ab4-ac76-43fb7de187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BCF134-46DC-4259-BCBE-F5BF77FD08D7}">
  <ds:schemaRefs>
    <ds:schemaRef ds:uri="http://schemas.microsoft.com/sharepoint/v3/contenttype/forms"/>
  </ds:schemaRefs>
</ds:datastoreItem>
</file>

<file path=customXml/itemProps3.xml><?xml version="1.0" encoding="utf-8"?>
<ds:datastoreItem xmlns:ds="http://schemas.openxmlformats.org/officeDocument/2006/customXml" ds:itemID="{9DE012F3-0DF8-4CAD-8DCF-3A31BBC6F51C}">
  <ds:schemaRefs>
    <ds:schemaRef ds:uri="http://purl.org/dc/terms/"/>
    <ds:schemaRef ds:uri="http://schemas.microsoft.com/office/2006/metadata/properties"/>
    <ds:schemaRef ds:uri="http://schemas.openxmlformats.org/package/2006/metadata/core-propertie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ede41268-ef7e-4ab4-ac76-43fb7de18788"/>
    <ds:schemaRef ds:uri="1b812098-da7f-45de-9db6-4f7f4ae39a9f"/>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Intro</vt:lpstr>
      <vt:lpstr>Borrower Capacity</vt:lpstr>
      <vt:lpstr>1. Basic Eligibility</vt:lpstr>
      <vt:lpstr>2. Priority Projects</vt:lpstr>
      <vt:lpstr>2a. New</vt:lpstr>
      <vt:lpstr>2b. Retrofit</vt:lpstr>
      <vt:lpstr>3. Final Projects</vt:lpstr>
      <vt:lpstr>3c. Operating Asset</vt:lpstr>
      <vt:lpstr>3c. Pipeline Decision Tree</vt:lpstr>
      <vt:lpstr>Property Checklist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Sadie Thompson</dc:creator>
  <cp:keywords/>
  <dc:description/>
  <cp:lastModifiedBy>Angel Babbitt</cp:lastModifiedBy>
  <cp:revision/>
  <dcterms:created xsi:type="dcterms:W3CDTF">2024-04-05T18:55:31Z</dcterms:created>
  <dcterms:modified xsi:type="dcterms:W3CDTF">2025-05-01T18:54:06Z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0x01010008708F5DE69D8F4988C30E51B2627DEC</vt:lpwstr>
  </property>
  <property fmtid="{D5CDD505-2E9C-101B-9397-08002B2CF9AE}" pid="3" name="MediaServiceImageTags">
    <vt:lpwstr/>
  </property>
</Properties>
</file>